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untt\Desktop\"/>
    </mc:Choice>
  </mc:AlternateContent>
  <bookViews>
    <workbookView xWindow="0" yWindow="0" windowWidth="28800" windowHeight="11835"/>
  </bookViews>
  <sheets>
    <sheet name="18-19 Prelim Detail" sheetId="13" r:id="rId1"/>
  </sheets>
  <externalReferences>
    <externalReference r:id="rId2"/>
  </externalReferences>
  <definedNames>
    <definedName name="Breakeven_point">[1]Sheet1!$G$33</definedName>
    <definedName name="Fixed_costs">[1]Sheet1!$F$23:$F$27</definedName>
    <definedName name="NetIncome" localSheetId="0">'18-19 Prelim Detail'!#REF!</definedName>
    <definedName name="NetIncome">#REF!</definedName>
    <definedName name="Sales_price_unit">[1]Sheet1!$F$6</definedName>
    <definedName name="Sales_volume_units">[1]Sheet1!$F$7</definedName>
    <definedName name="Total_fixed">[1]Sheet1!$G$28</definedName>
    <definedName name="Total_Sales">[1]Sheet1!$G$8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7" i="13" l="1"/>
  <c r="P89" i="13" l="1"/>
  <c r="P90" i="13"/>
  <c r="P91" i="13"/>
  <c r="P92" i="13"/>
  <c r="P93" i="13"/>
  <c r="P94" i="13"/>
  <c r="P95" i="13"/>
  <c r="P88" i="13"/>
  <c r="O180" i="13"/>
  <c r="N180" i="13"/>
  <c r="M180" i="13"/>
  <c r="L180" i="13"/>
  <c r="K180" i="13"/>
  <c r="J180" i="13"/>
  <c r="I180" i="13"/>
  <c r="H180" i="13"/>
  <c r="G180" i="13"/>
  <c r="F180" i="13"/>
  <c r="E180" i="13"/>
  <c r="D180" i="13"/>
  <c r="P179" i="13"/>
  <c r="P178" i="13"/>
  <c r="P177" i="13"/>
  <c r="P176" i="13"/>
  <c r="P175" i="13"/>
  <c r="O172" i="13"/>
  <c r="N172" i="13"/>
  <c r="M172" i="13"/>
  <c r="L172" i="13"/>
  <c r="K172" i="13"/>
  <c r="J172" i="13"/>
  <c r="I172" i="13"/>
  <c r="H172" i="13"/>
  <c r="G172" i="13"/>
  <c r="F172" i="13"/>
  <c r="E172" i="13"/>
  <c r="D172" i="13"/>
  <c r="P171" i="13"/>
  <c r="P170" i="13"/>
  <c r="P169" i="13"/>
  <c r="P168" i="13"/>
  <c r="P167" i="13"/>
  <c r="O164" i="13"/>
  <c r="N164" i="13"/>
  <c r="M164" i="13"/>
  <c r="L164" i="13"/>
  <c r="K164" i="13"/>
  <c r="J164" i="13"/>
  <c r="I164" i="13"/>
  <c r="H164" i="13"/>
  <c r="G164" i="13"/>
  <c r="F164" i="13"/>
  <c r="E164" i="13"/>
  <c r="D164" i="13"/>
  <c r="P163" i="13"/>
  <c r="P162" i="13"/>
  <c r="P161" i="13"/>
  <c r="P160" i="13"/>
  <c r="P159" i="13"/>
  <c r="P158" i="13"/>
  <c r="P157" i="13"/>
  <c r="P156" i="13"/>
  <c r="O153" i="13"/>
  <c r="N153" i="13"/>
  <c r="M153" i="13"/>
  <c r="L153" i="13"/>
  <c r="K153" i="13"/>
  <c r="J153" i="13"/>
  <c r="I153" i="13"/>
  <c r="H153" i="13"/>
  <c r="G153" i="13"/>
  <c r="F153" i="13"/>
  <c r="E153" i="13"/>
  <c r="D153" i="13"/>
  <c r="P152" i="13"/>
  <c r="P151" i="13"/>
  <c r="P150" i="13"/>
  <c r="P149" i="13"/>
  <c r="P148" i="13"/>
  <c r="P147" i="13"/>
  <c r="P146" i="13"/>
  <c r="P145" i="13"/>
  <c r="O142" i="13"/>
  <c r="N142" i="13"/>
  <c r="M142" i="13"/>
  <c r="L142" i="13"/>
  <c r="K142" i="13"/>
  <c r="J142" i="13"/>
  <c r="I142" i="13"/>
  <c r="H142" i="13"/>
  <c r="G142" i="13"/>
  <c r="F142" i="13"/>
  <c r="E142" i="13"/>
  <c r="D142" i="13"/>
  <c r="P141" i="13"/>
  <c r="P140" i="13"/>
  <c r="P139" i="13"/>
  <c r="P138" i="13"/>
  <c r="P137" i="13"/>
  <c r="P136" i="13"/>
  <c r="P135" i="13"/>
  <c r="P134" i="13"/>
  <c r="P133" i="13"/>
  <c r="O130" i="13"/>
  <c r="N130" i="13"/>
  <c r="M130" i="13"/>
  <c r="L130" i="13"/>
  <c r="K130" i="13"/>
  <c r="J130" i="13"/>
  <c r="I130" i="13"/>
  <c r="H130" i="13"/>
  <c r="G130" i="13"/>
  <c r="F130" i="13"/>
  <c r="E130" i="13"/>
  <c r="D130" i="13"/>
  <c r="P129" i="13"/>
  <c r="P128" i="13"/>
  <c r="P127" i="13"/>
  <c r="P126" i="13"/>
  <c r="P125" i="13"/>
  <c r="P124" i="13"/>
  <c r="O121" i="13"/>
  <c r="N121" i="13"/>
  <c r="M121" i="13"/>
  <c r="L121" i="13"/>
  <c r="K121" i="13"/>
  <c r="J121" i="13"/>
  <c r="I121" i="13"/>
  <c r="H121" i="13"/>
  <c r="G121" i="13"/>
  <c r="F121" i="13"/>
  <c r="E121" i="13"/>
  <c r="D121" i="13"/>
  <c r="P120" i="13"/>
  <c r="P119" i="13"/>
  <c r="P118" i="13"/>
  <c r="O115" i="13"/>
  <c r="N115" i="13"/>
  <c r="M115" i="13"/>
  <c r="L115" i="13"/>
  <c r="K115" i="13"/>
  <c r="J115" i="13"/>
  <c r="I115" i="13"/>
  <c r="H115" i="13"/>
  <c r="G115" i="13"/>
  <c r="F115" i="13"/>
  <c r="E115" i="13"/>
  <c r="D115" i="13"/>
  <c r="P114" i="13"/>
  <c r="P113" i="13"/>
  <c r="P112" i="13"/>
  <c r="O109" i="13"/>
  <c r="N109" i="13"/>
  <c r="M109" i="13"/>
  <c r="L109" i="13"/>
  <c r="K109" i="13"/>
  <c r="J109" i="13"/>
  <c r="I109" i="13"/>
  <c r="H109" i="13"/>
  <c r="G109" i="13"/>
  <c r="F109" i="13"/>
  <c r="E109" i="13"/>
  <c r="D109" i="13"/>
  <c r="P108" i="13"/>
  <c r="P106" i="13"/>
  <c r="P105" i="13"/>
  <c r="P104" i="13"/>
  <c r="P103" i="13"/>
  <c r="P102" i="13"/>
  <c r="P101" i="13"/>
  <c r="P100" i="13"/>
  <c r="P99" i="13"/>
  <c r="E96" i="13"/>
  <c r="F96" i="13"/>
  <c r="G96" i="13"/>
  <c r="H96" i="13"/>
  <c r="I96" i="13"/>
  <c r="J96" i="13"/>
  <c r="K96" i="13"/>
  <c r="L96" i="13"/>
  <c r="M96" i="13"/>
  <c r="N96" i="13"/>
  <c r="O96" i="13"/>
  <c r="D96" i="13"/>
  <c r="E85" i="13"/>
  <c r="F85" i="13"/>
  <c r="G85" i="13"/>
  <c r="H85" i="13"/>
  <c r="I85" i="13"/>
  <c r="J85" i="13"/>
  <c r="K85" i="13"/>
  <c r="L85" i="13"/>
  <c r="M85" i="13"/>
  <c r="N85" i="13"/>
  <c r="O85" i="13"/>
  <c r="D85" i="13"/>
  <c r="P77" i="13"/>
  <c r="P78" i="13"/>
  <c r="P79" i="13"/>
  <c r="P80" i="13"/>
  <c r="P81" i="13"/>
  <c r="P82" i="13"/>
  <c r="P83" i="13"/>
  <c r="P84" i="13"/>
  <c r="P76" i="13"/>
  <c r="E48" i="13"/>
  <c r="F48" i="13"/>
  <c r="G48" i="13"/>
  <c r="H48" i="13"/>
  <c r="I48" i="13"/>
  <c r="J48" i="13"/>
  <c r="K48" i="13"/>
  <c r="L48" i="13"/>
  <c r="M48" i="13"/>
  <c r="N48" i="13"/>
  <c r="O48" i="13"/>
  <c r="D48" i="13"/>
  <c r="P43" i="13"/>
  <c r="E69" i="13"/>
  <c r="F69" i="13"/>
  <c r="G69" i="13"/>
  <c r="H69" i="13"/>
  <c r="I69" i="13"/>
  <c r="J69" i="13"/>
  <c r="K69" i="13"/>
  <c r="L69" i="13"/>
  <c r="M69" i="13"/>
  <c r="N69" i="13"/>
  <c r="O69" i="13"/>
  <c r="D69" i="13"/>
  <c r="P68" i="13"/>
  <c r="P56" i="13"/>
  <c r="P51" i="13"/>
  <c r="P39" i="13"/>
  <c r="P38" i="13"/>
  <c r="P37" i="13"/>
  <c r="P36" i="13"/>
  <c r="P35" i="13"/>
  <c r="P10" i="13"/>
  <c r="P11" i="13"/>
  <c r="P12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P67" i="13"/>
  <c r="P66" i="13"/>
  <c r="P65" i="13"/>
  <c r="P64" i="13"/>
  <c r="P60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P55" i="13"/>
  <c r="P54" i="13"/>
  <c r="P53" i="13"/>
  <c r="P52" i="13"/>
  <c r="P46" i="13"/>
  <c r="P45" i="13"/>
  <c r="P44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P34" i="13"/>
  <c r="P33" i="13"/>
  <c r="P32" i="13"/>
  <c r="P31" i="13"/>
  <c r="K182" i="13" l="1"/>
  <c r="J182" i="13"/>
  <c r="N182" i="13"/>
  <c r="F182" i="13"/>
  <c r="D182" i="13"/>
  <c r="L182" i="13"/>
  <c r="M182" i="13"/>
  <c r="O182" i="13"/>
  <c r="G182" i="13"/>
  <c r="I182" i="13"/>
  <c r="H182" i="13"/>
  <c r="E182" i="13"/>
  <c r="P180" i="13"/>
  <c r="P172" i="13"/>
  <c r="P164" i="13"/>
  <c r="P153" i="13"/>
  <c r="P142" i="13"/>
  <c r="P130" i="13"/>
  <c r="P121" i="13"/>
  <c r="P115" i="13"/>
  <c r="P109" i="13"/>
  <c r="P96" i="13"/>
  <c r="P69" i="13"/>
  <c r="P85" i="13"/>
  <c r="P61" i="13"/>
  <c r="P57" i="13"/>
  <c r="P40" i="13"/>
  <c r="P182" i="13" l="1"/>
  <c r="E27" i="13" l="1"/>
  <c r="F27" i="13"/>
  <c r="G27" i="13"/>
  <c r="H27" i="13"/>
  <c r="I27" i="13"/>
  <c r="J27" i="13"/>
  <c r="K27" i="13"/>
  <c r="L27" i="13"/>
  <c r="M27" i="13"/>
  <c r="N27" i="13"/>
  <c r="O27" i="13"/>
  <c r="D27" i="13"/>
  <c r="L71" i="13" l="1"/>
  <c r="L184" i="13" s="1"/>
  <c r="K71" i="13"/>
  <c r="K184" i="13" s="1"/>
  <c r="J71" i="13"/>
  <c r="J184" i="13" s="1"/>
  <c r="I71" i="13"/>
  <c r="I184" i="13" s="1"/>
  <c r="H71" i="13"/>
  <c r="H184" i="13" s="1"/>
  <c r="G71" i="13"/>
  <c r="G184" i="13" s="1"/>
  <c r="N71" i="13"/>
  <c r="N184" i="13" s="1"/>
  <c r="F71" i="13"/>
  <c r="F184" i="13" s="1"/>
  <c r="M71" i="13"/>
  <c r="M184" i="13" s="1"/>
  <c r="E71" i="13"/>
  <c r="E184" i="13" s="1"/>
  <c r="O71" i="13"/>
  <c r="O184" i="13" s="1"/>
  <c r="P9" i="13"/>
  <c r="P27" i="13" l="1"/>
  <c r="D71" i="13" l="1"/>
  <c r="D184" i="13" s="1"/>
  <c r="P48" i="13"/>
  <c r="P71" i="13" l="1"/>
  <c r="P184" i="13" l="1"/>
</calcChain>
</file>

<file path=xl/sharedStrings.xml><?xml version="1.0" encoding="utf-8"?>
<sst xmlns="http://schemas.openxmlformats.org/spreadsheetml/2006/main" count="186" uniqueCount="170">
  <si>
    <t>Revenue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</si>
  <si>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</si>
  <si>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</si>
  <si>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</si>
  <si>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</si>
  <si>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</si>
  <si>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</si>
  <si>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</si>
  <si>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</si>
  <si>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</si>
  <si>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</si>
  <si>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</si>
  <si>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</si>
  <si>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Expenses</t>
  </si>
  <si>
    <t>TUITION BILLED/CURRENT YEAR</t>
  </si>
  <si>
    <t>REGISTRATION FEES</t>
  </si>
  <si>
    <t>BOOK FEES</t>
  </si>
  <si>
    <t>EDUCATIONAL RECEIPTS</t>
  </si>
  <si>
    <t>FUND RAISING PROJECTS</t>
  </si>
  <si>
    <t>MAINTENANCE</t>
  </si>
  <si>
    <t>PRINCIPAL</t>
  </si>
  <si>
    <t>MEDICAL INSURANCE/LAY</t>
  </si>
  <si>
    <t>PENSION/LAY</t>
  </si>
  <si>
    <t>OTHER BENEFITS</t>
  </si>
  <si>
    <t>INSTRUCTIONAL SUPPLIES</t>
  </si>
  <si>
    <t>TESTING</t>
  </si>
  <si>
    <t>WORKSHOPS</t>
  </si>
  <si>
    <t>AUCTION</t>
  </si>
  <si>
    <t>FUNDRAISING EXPENSES</t>
  </si>
  <si>
    <t>MAINTENANCE CONTRACTS</t>
  </si>
  <si>
    <t>RENTALS</t>
  </si>
  <si>
    <t>EQUIPMENT LEASE</t>
  </si>
  <si>
    <t>INSURANCE</t>
  </si>
  <si>
    <t>VEHICLE INSURANCE</t>
  </si>
  <si>
    <t>PER PUPIL TAX</t>
  </si>
  <si>
    <t>FUND RAISERS</t>
  </si>
  <si>
    <t>OTHER REVENUE</t>
  </si>
  <si>
    <t>TOTAL OTHER REVENUE</t>
  </si>
  <si>
    <t>MILEAGE REIMBURSEMENT</t>
  </si>
  <si>
    <t>TUITION</t>
  </si>
  <si>
    <t>BENEFITS</t>
  </si>
  <si>
    <t>SUPPLIES</t>
  </si>
  <si>
    <t>OPERATIONS AND MAINTENANCE</t>
  </si>
  <si>
    <t>CONTRACTED SERVICES</t>
  </si>
  <si>
    <t>UTILITIES</t>
  </si>
  <si>
    <t>TRAVEL</t>
  </si>
  <si>
    <t>TOTAL CONTRACTED SERVICES</t>
  </si>
  <si>
    <t>TOTAL REVENUE</t>
  </si>
  <si>
    <t>TOTAL EXPENSE</t>
  </si>
  <si>
    <t>TUITION DUE FROM PRIOR YEARS</t>
  </si>
  <si>
    <t>TUTORING TUITION</t>
  </si>
  <si>
    <t>EDUCATIONAL FEES</t>
  </si>
  <si>
    <t>GRADUATION FEES</t>
  </si>
  <si>
    <t>SACRAMENTAL PREP FEES</t>
  </si>
  <si>
    <t>TRANSPORTATION FEES</t>
  </si>
  <si>
    <t>SPECIAL ACTIVITY FEES</t>
  </si>
  <si>
    <t>DAMAGED/LOST BOOK FEES</t>
  </si>
  <si>
    <t>PARISHIONER DONATIONS - SCHOLARSHIPS</t>
  </si>
  <si>
    <t>PARISH SUBSIDY</t>
  </si>
  <si>
    <t>NEIGHBORING PARISH SUBSIDY</t>
  </si>
  <si>
    <t>PARENT CLUB DONATION</t>
  </si>
  <si>
    <t>OTHER CLUB SUPPORT</t>
  </si>
  <si>
    <t>HOT LUNCH/CAFETERIA REVENUE</t>
  </si>
  <si>
    <t>OTHER EDUCATIONAL REVENUE</t>
  </si>
  <si>
    <t>TOTAL EDUCATIONAL RECEIPTS</t>
  </si>
  <si>
    <t>BAZAAR</t>
  </si>
  <si>
    <t xml:space="preserve">FESTIVAL </t>
  </si>
  <si>
    <t>RUMMAGE SALE</t>
  </si>
  <si>
    <t>RECYCLING PROJECT</t>
  </si>
  <si>
    <t>DANCES</t>
  </si>
  <si>
    <t>DINNERS</t>
  </si>
  <si>
    <t>BINGO/RAFFLE/RENO NIGHT</t>
  </si>
  <si>
    <t>SCRIP SALES</t>
  </si>
  <si>
    <t>TOTAL FUNDRAISERS</t>
  </si>
  <si>
    <t>GIFTS</t>
  </si>
  <si>
    <t>RESTRICTED DONATIONS</t>
  </si>
  <si>
    <t>RESTRICTED BEQUESTS</t>
  </si>
  <si>
    <t>GRANT REVENUE</t>
  </si>
  <si>
    <t>OTHER GIFT REVENUE</t>
  </si>
  <si>
    <t>GENERAL DONATIONS</t>
  </si>
  <si>
    <t>BUSINESS REVENUE</t>
  </si>
  <si>
    <t xml:space="preserve">INTEREST INCOME </t>
  </si>
  <si>
    <t>ENDOWMENT FUND INCOME</t>
  </si>
  <si>
    <t>COFFEE HOUR</t>
  </si>
  <si>
    <t>RENTAL INCOME</t>
  </si>
  <si>
    <t>GAIN FROM SALE OF ASSET</t>
  </si>
  <si>
    <t>OTHER BUSINESS REVENUE</t>
  </si>
  <si>
    <t>TOTAL BUSINESS REVENUE</t>
  </si>
  <si>
    <t>PROGRAM REVENUE</t>
  </si>
  <si>
    <t>RETREAT FEES</t>
  </si>
  <si>
    <t>WORKSHOP FEES</t>
  </si>
  <si>
    <t>CYO FEES</t>
  </si>
  <si>
    <t>MISC REVENUE</t>
  </si>
  <si>
    <t>TOTAL PROGRAM REVENUE</t>
  </si>
  <si>
    <t>MISC PROGRAM REVENUE</t>
  </si>
  <si>
    <t>LAY SALARIES</t>
  </si>
  <si>
    <t>BUSINESS MANAGER/ADMIN</t>
  </si>
  <si>
    <t>CUSTODIAN</t>
  </si>
  <si>
    <t>LIBRARIAN</t>
  </si>
  <si>
    <t>MUSICIAN</t>
  </si>
  <si>
    <t>SECRETARY</t>
  </si>
  <si>
    <t>TEACHER</t>
  </si>
  <si>
    <t>SUBSTITUTES</t>
  </si>
  <si>
    <t>ADVANCEMENT DIRECTOR</t>
  </si>
  <si>
    <t>FICA/SOCIAL SECRUITY</t>
  </si>
  <si>
    <t>WORKERS COMP</t>
  </si>
  <si>
    <t>DENTAL</t>
  </si>
  <si>
    <t>LIFE</t>
  </si>
  <si>
    <t>DISABILITY</t>
  </si>
  <si>
    <t>TOTAL LAY SALARY EXPENSE</t>
  </si>
  <si>
    <t>TOTAL BENEFITS EXPENSE</t>
  </si>
  <si>
    <t>TOTAL SUPPLIES</t>
  </si>
  <si>
    <t>PROGRAM EXPENSES AND SUBSIDIES</t>
  </si>
  <si>
    <t>TOTAL PROGRAM EXPENSES AND SUBSIDIES</t>
  </si>
  <si>
    <t>TOTAL OPERATIONS AND MAINTENANCE</t>
  </si>
  <si>
    <t>BUSINESS</t>
  </si>
  <si>
    <t>TOTAL BUSINESS</t>
  </si>
  <si>
    <t>TOTAL UTILITIES</t>
  </si>
  <si>
    <t>TOTAL TRAVEL</t>
  </si>
  <si>
    <t>APPRECIATION/THANKYOU</t>
  </si>
  <si>
    <t>TOTAL APPRECIATION/THANKYOU</t>
  </si>
  <si>
    <t>ASSESMENTS/CONTRIBUTIONS</t>
  </si>
  <si>
    <t>TOTAL ASSESMENTS/CONTRIBUTIONS</t>
  </si>
  <si>
    <t>OPERATING SUPPLIES</t>
  </si>
  <si>
    <t>OFFICE SUPPLIES</t>
  </si>
  <si>
    <t>FOOD</t>
  </si>
  <si>
    <t>COFFEE HOUR SUPPLIES</t>
  </si>
  <si>
    <t>HOUSEKEEPING/CLEANING</t>
  </si>
  <si>
    <t>LIBRARY/RESOURCE CENTER BOOKS/SUPPLIES</t>
  </si>
  <si>
    <t>PUBLICATIONS</t>
  </si>
  <si>
    <t>OTHER SUPPLIES</t>
  </si>
  <si>
    <t>RETREATS</t>
  </si>
  <si>
    <t>OTHER PROGRAM EXPENSE/SUBSIDY</t>
  </si>
  <si>
    <t>REPAIRS AND MAINTENANCE</t>
  </si>
  <si>
    <t>OTHER REPAIRS AND MAINTENANCE</t>
  </si>
  <si>
    <t>PROFESSIONAL SERVICES</t>
  </si>
  <si>
    <t>MISC CONTRACTED SERVICES EXPENSE</t>
  </si>
  <si>
    <t>BANK CHARGES</t>
  </si>
  <si>
    <t>PERMITS/LICENSES</t>
  </si>
  <si>
    <t>COMMITTEE EXPENSES</t>
  </si>
  <si>
    <t>ADVERTISING</t>
  </si>
  <si>
    <t>PROFESSIONAL DUES/FEES</t>
  </si>
  <si>
    <t>DONATIONS MADE TO OTHERS</t>
  </si>
  <si>
    <t>BING RAFFLE RENO NIGHT EXPENSE</t>
  </si>
  <si>
    <t>OTHER BUSINESS</t>
  </si>
  <si>
    <t>ELECTRIC</t>
  </si>
  <si>
    <t>HEAT</t>
  </si>
  <si>
    <t>WATER/SEWER</t>
  </si>
  <si>
    <t>GARBAGE</t>
  </si>
  <si>
    <t>TELEPHONE</t>
  </si>
  <si>
    <t>TELEVISION</t>
  </si>
  <si>
    <t>INTERNET</t>
  </si>
  <si>
    <t>OTHER UTILITIES</t>
  </si>
  <si>
    <t>GAS/OIL</t>
  </si>
  <si>
    <t>LICENSES</t>
  </si>
  <si>
    <t>VEHICLE RENTAL/LEASE</t>
  </si>
  <si>
    <t>ROOM AND BOARD</t>
  </si>
  <si>
    <t>OTHER TRAVEL</t>
  </si>
  <si>
    <t xml:space="preserve">SOCIALS </t>
  </si>
  <si>
    <t>AWARDS</t>
  </si>
  <si>
    <t>CAMP</t>
  </si>
  <si>
    <t>OTHER APPRECIATION</t>
  </si>
  <si>
    <t>WSCC DUES</t>
  </si>
  <si>
    <t>NCEA DUES</t>
  </si>
  <si>
    <t>REGIONAL PROJECTS</t>
  </si>
  <si>
    <t>OTHER ASSESSMENTS</t>
  </si>
  <si>
    <t>TOTAL GIFTS</t>
  </si>
  <si>
    <t>NET INCOME</t>
  </si>
  <si>
    <t>18-19 Preliminary Budget with Detail</t>
  </si>
  <si>
    <t>18-19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</si>
</sst>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6" formatCode="&quot;$&quot;#,##0.00"/>
  </numFmts>
  <fonts count="27" x14ac:knownFonts="1">
    <font>
      <sz val="10"/>
      <color theme="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2"/>
      <name val="Calibri"/>
      <family val="2"/>
      <scheme val="minor"/>
    </font>
    <font>
      <sz val="2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48"/>
      <color theme="0"/>
      <name val="Calibri Light"/>
      <family val="2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 Light"/>
      <family val="1"/>
      <scheme val="major"/>
    </font>
    <font>
      <b/>
      <u/>
      <sz val="22"/>
      <name val="Calibri"/>
      <family val="2"/>
      <scheme val="minor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u val="singleAccounting"/>
      <sz val="12"/>
      <color theme="0"/>
      <name val="Calibri"/>
      <family val="2"/>
      <scheme val="minor"/>
    </font>
    <font>
      <b/>
      <u val="singleAccounting"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2" borderId="0">
      <alignment vertical="center"/>
    </xf>
    <xf numFmtId="44" fontId="4" fillId="0" borderId="0" applyFont="0" applyFill="0" applyBorder="0" applyAlignment="0" applyProtection="0"/>
    <xf numFmtId="0" fontId="9" fillId="2" borderId="0" applyNumberFormat="0" applyBorder="0" applyAlignment="0" applyProtection="0"/>
    <xf numFmtId="0" fontId="7" fillId="2" borderId="0" applyNumberFormat="0" applyAlignment="0" applyProtection="0"/>
    <xf numFmtId="0" fontId="6" fillId="2" borderId="0" applyNumberFormat="0" applyAlignment="0" applyProtection="0"/>
    <xf numFmtId="0" fontId="5" fillId="2" borderId="0" applyNumberFormat="0" applyBorder="0" applyAlignment="0" applyProtection="0"/>
    <xf numFmtId="0" fontId="8" fillId="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2" borderId="0" xfId="0">
      <alignment vertical="center"/>
    </xf>
    <xf numFmtId="0" fontId="10" fillId="2" borderId="0" xfId="0" applyFont="1" applyFill="1" applyBorder="1" applyAlignment="1">
      <alignment horizontal="left" vertical="center" indent="1"/>
    </xf>
    <xf numFmtId="0" fontId="13" fillId="2" borderId="0" xfId="0" applyFont="1" applyFill="1">
      <alignment vertical="center"/>
    </xf>
    <xf numFmtId="44" fontId="10" fillId="4" borderId="0" xfId="1" applyFont="1" applyFill="1" applyBorder="1"/>
    <xf numFmtId="0" fontId="10" fillId="2" borderId="0" xfId="0" applyFont="1" applyFill="1">
      <alignment vertical="center"/>
    </xf>
    <xf numFmtId="0" fontId="11" fillId="4" borderId="0" xfId="0" applyFont="1" applyFill="1" applyBorder="1" applyAlignment="1">
      <alignment horizontal="left" vertical="center" indent="1"/>
    </xf>
    <xf numFmtId="44" fontId="15" fillId="4" borderId="0" xfId="1" applyFont="1" applyFill="1" applyBorder="1" applyAlignment="1">
      <alignment vertical="center"/>
    </xf>
    <xf numFmtId="0" fontId="13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13" fillId="4" borderId="0" xfId="0" applyFont="1" applyFill="1">
      <alignment vertical="center"/>
    </xf>
    <xf numFmtId="44" fontId="10" fillId="2" borderId="0" xfId="1" applyFont="1" applyFill="1" applyBorder="1"/>
    <xf numFmtId="0" fontId="13" fillId="2" borderId="0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10" fillId="4" borderId="0" xfId="0" applyFont="1" applyFill="1" applyBorder="1">
      <alignment vertical="center"/>
    </xf>
    <xf numFmtId="0" fontId="16" fillId="2" borderId="0" xfId="2" applyFont="1" applyBorder="1" applyAlignment="1">
      <alignment horizontal="center" vertical="center"/>
    </xf>
    <xf numFmtId="0" fontId="16" fillId="4" borderId="0" xfId="2" applyFont="1" applyFill="1" applyBorder="1" applyAlignment="1">
      <alignment horizontal="center" vertical="center"/>
    </xf>
    <xf numFmtId="0" fontId="17" fillId="4" borderId="0" xfId="2" applyFont="1" applyFill="1" applyBorder="1" applyAlignment="1">
      <alignment horizontal="center" vertical="center"/>
    </xf>
    <xf numFmtId="0" fontId="18" fillId="4" borderId="0" xfId="2" applyFont="1" applyFill="1" applyBorder="1" applyAlignment="1">
      <alignment horizontal="center" vertical="center"/>
    </xf>
    <xf numFmtId="0" fontId="16" fillId="2" borderId="0" xfId="2" applyFont="1" applyBorder="1" applyAlignment="1">
      <alignment horizontal="center" vertical="center"/>
    </xf>
    <xf numFmtId="0" fontId="12" fillId="2" borderId="1" xfId="5" applyFont="1" applyFill="1" applyBorder="1" applyAlignment="1">
      <alignment horizontal="center" vertical="center"/>
    </xf>
    <xf numFmtId="0" fontId="12" fillId="2" borderId="1" xfId="5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5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1" fontId="20" fillId="2" borderId="1" xfId="0" applyNumberFormat="1" applyFont="1" applyBorder="1" applyAlignment="1">
      <alignment horizontal="left"/>
    </xf>
    <xf numFmtId="49" fontId="14" fillId="0" borderId="1" xfId="7" applyNumberFormat="1" applyFont="1" applyBorder="1" applyAlignment="1">
      <alignment horizontal="left"/>
    </xf>
    <xf numFmtId="44" fontId="21" fillId="2" borderId="1" xfId="1" applyFont="1" applyFill="1" applyBorder="1" applyAlignment="1">
      <alignment horizontal="left"/>
    </xf>
    <xf numFmtId="44" fontId="21" fillId="6" borderId="1" xfId="1" applyFont="1" applyFill="1" applyBorder="1" applyAlignment="1">
      <alignment horizontal="left"/>
    </xf>
    <xf numFmtId="49" fontId="22" fillId="0" borderId="1" xfId="7" applyNumberFormat="1" applyFont="1" applyBorder="1" applyAlignment="1">
      <alignment horizontal="left" indent="2"/>
    </xf>
    <xf numFmtId="44" fontId="21" fillId="2" borderId="1" xfId="1" applyFont="1" applyFill="1" applyBorder="1" applyAlignment="1"/>
    <xf numFmtId="44" fontId="21" fillId="6" borderId="1" xfId="1" applyFont="1" applyFill="1" applyBorder="1" applyAlignment="1"/>
    <xf numFmtId="49" fontId="21" fillId="0" borderId="1" xfId="7" applyNumberFormat="1" applyFont="1" applyBorder="1" applyAlignment="1">
      <alignment horizontal="left" indent="4"/>
    </xf>
    <xf numFmtId="44" fontId="21" fillId="4" borderId="1" xfId="1" applyFont="1" applyFill="1" applyBorder="1" applyAlignment="1">
      <alignment horizontal="left"/>
    </xf>
    <xf numFmtId="0" fontId="23" fillId="2" borderId="1" xfId="0" applyFont="1" applyBorder="1" applyAlignment="1">
      <alignment horizontal="left" indent="4"/>
    </xf>
    <xf numFmtId="44" fontId="21" fillId="4" borderId="1" xfId="1" applyFont="1" applyFill="1" applyBorder="1" applyAlignment="1"/>
    <xf numFmtId="49" fontId="21" fillId="0" borderId="1" xfId="7" applyNumberFormat="1" applyFont="1" applyBorder="1" applyAlignment="1">
      <alignment horizontal="left" indent="2"/>
    </xf>
    <xf numFmtId="1" fontId="20" fillId="7" borderId="1" xfId="0" applyNumberFormat="1" applyFont="1" applyFill="1" applyBorder="1" applyAlignment="1">
      <alignment horizontal="left"/>
    </xf>
    <xf numFmtId="49" fontId="14" fillId="7" borderId="1" xfId="7" applyNumberFormat="1" applyFont="1" applyFill="1" applyBorder="1" applyAlignment="1">
      <alignment horizontal="left"/>
    </xf>
    <xf numFmtId="44" fontId="14" fillId="7" borderId="1" xfId="1" applyFont="1" applyFill="1" applyBorder="1" applyAlignment="1">
      <alignment horizontal="left"/>
    </xf>
    <xf numFmtId="44" fontId="14" fillId="7" borderId="1" xfId="0" applyNumberFormat="1" applyFont="1" applyFill="1" applyBorder="1" applyAlignment="1">
      <alignment horizontal="left"/>
    </xf>
    <xf numFmtId="49" fontId="14" fillId="4" borderId="1" xfId="7" applyNumberFormat="1" applyFont="1" applyFill="1" applyBorder="1" applyAlignment="1">
      <alignment horizontal="left"/>
    </xf>
    <xf numFmtId="44" fontId="14" fillId="4" borderId="1" xfId="1" applyFont="1" applyFill="1" applyBorder="1" applyAlignment="1">
      <alignment horizontal="left"/>
    </xf>
    <xf numFmtId="44" fontId="14" fillId="6" borderId="1" xfId="0" applyNumberFormat="1" applyFont="1" applyFill="1" applyBorder="1" applyAlignment="1">
      <alignment horizontal="left"/>
    </xf>
    <xf numFmtId="49" fontId="22" fillId="0" borderId="1" xfId="7" applyNumberFormat="1" applyFont="1" applyBorder="1" applyAlignment="1">
      <alignment horizontal="left" indent="5"/>
    </xf>
    <xf numFmtId="0" fontId="24" fillId="2" borderId="1" xfId="0" applyFont="1" applyBorder="1" applyAlignment="1">
      <alignment horizontal="left" indent="5"/>
    </xf>
    <xf numFmtId="0" fontId="21" fillId="4" borderId="1" xfId="0" applyFont="1" applyFill="1" applyBorder="1" applyAlignment="1">
      <alignment horizontal="left"/>
    </xf>
    <xf numFmtId="44" fontId="21" fillId="6" borderId="1" xfId="0" applyNumberFormat="1" applyFont="1" applyFill="1" applyBorder="1" applyAlignment="1">
      <alignment horizontal="left"/>
    </xf>
    <xf numFmtId="49" fontId="21" fillId="0" borderId="1" xfId="7" applyNumberFormat="1" applyFont="1" applyBorder="1" applyAlignment="1">
      <alignment horizontal="left" indent="3"/>
    </xf>
    <xf numFmtId="0" fontId="23" fillId="2" borderId="1" xfId="0" applyFont="1" applyBorder="1" applyAlignment="1">
      <alignment horizontal="left" indent="3"/>
    </xf>
    <xf numFmtId="1" fontId="20" fillId="4" borderId="1" xfId="0" applyNumberFormat="1" applyFont="1" applyFill="1" applyBorder="1" applyAlignment="1">
      <alignment horizontal="left"/>
    </xf>
    <xf numFmtId="49" fontId="21" fillId="4" borderId="1" xfId="7" applyNumberFormat="1" applyFont="1" applyFill="1" applyBorder="1" applyAlignment="1">
      <alignment horizontal="left" indent="3"/>
    </xf>
    <xf numFmtId="1" fontId="14" fillId="4" borderId="1" xfId="0" applyNumberFormat="1" applyFont="1" applyFill="1" applyBorder="1" applyAlignment="1">
      <alignment horizontal="left"/>
    </xf>
    <xf numFmtId="49" fontId="21" fillId="4" borderId="1" xfId="7" applyNumberFormat="1" applyFont="1" applyFill="1" applyBorder="1" applyAlignment="1">
      <alignment horizontal="left"/>
    </xf>
    <xf numFmtId="1" fontId="14" fillId="4" borderId="1" xfId="0" applyNumberFormat="1" applyFont="1" applyFill="1" applyBorder="1" applyAlignment="1">
      <alignment horizontal="left" vertical="center"/>
    </xf>
    <xf numFmtId="44" fontId="21" fillId="4" borderId="1" xfId="1" applyFont="1" applyFill="1" applyBorder="1" applyAlignment="1">
      <alignment horizontal="center" vertical="center"/>
    </xf>
    <xf numFmtId="166" fontId="21" fillId="4" borderId="1" xfId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44" fontId="21" fillId="4" borderId="1" xfId="0" applyNumberFormat="1" applyFont="1" applyFill="1" applyBorder="1" applyAlignment="1">
      <alignment horizontal="left"/>
    </xf>
    <xf numFmtId="1" fontId="14" fillId="3" borderId="1" xfId="0" applyNumberFormat="1" applyFont="1" applyFill="1" applyBorder="1" applyAlignment="1">
      <alignment horizontal="left" vertical="center"/>
    </xf>
    <xf numFmtId="0" fontId="19" fillId="8" borderId="1" xfId="0" applyFont="1" applyFill="1" applyBorder="1" applyAlignment="1">
      <alignment horizontal="left"/>
    </xf>
    <xf numFmtId="44" fontId="19" fillId="8" borderId="1" xfId="1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/>
    </xf>
    <xf numFmtId="44" fontId="14" fillId="5" borderId="1" xfId="1" applyNumberFormat="1" applyFont="1" applyFill="1" applyBorder="1" applyAlignment="1">
      <alignment horizontal="center" vertical="center"/>
    </xf>
    <xf numFmtId="164" fontId="21" fillId="4" borderId="1" xfId="1" applyNumberFormat="1" applyFont="1" applyFill="1" applyBorder="1"/>
    <xf numFmtId="164" fontId="21" fillId="2" borderId="1" xfId="1" applyNumberFormat="1" applyFont="1" applyFill="1" applyBorder="1"/>
    <xf numFmtId="0" fontId="21" fillId="2" borderId="1" xfId="0" applyFont="1" applyFill="1" applyBorder="1">
      <alignment vertical="center"/>
    </xf>
    <xf numFmtId="0" fontId="14" fillId="2" borderId="1" xfId="5" applyFont="1" applyFill="1" applyBorder="1" applyAlignment="1">
      <alignment horizontal="left"/>
    </xf>
    <xf numFmtId="0" fontId="14" fillId="2" borderId="1" xfId="5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49" fontId="21" fillId="0" borderId="1" xfId="7" applyNumberFormat="1" applyFont="1" applyBorder="1" applyAlignment="1">
      <alignment horizontal="left"/>
    </xf>
    <xf numFmtId="1" fontId="14" fillId="2" borderId="1" xfId="0" applyNumberFormat="1" applyFont="1" applyFill="1" applyBorder="1" applyAlignment="1">
      <alignment horizontal="left" vertical="center"/>
    </xf>
    <xf numFmtId="44" fontId="21" fillId="2" borderId="1" xfId="1" applyFont="1" applyFill="1" applyBorder="1" applyAlignment="1">
      <alignment horizontal="center" vertical="center"/>
    </xf>
    <xf numFmtId="44" fontId="21" fillId="6" borderId="1" xfId="1" applyFont="1" applyFill="1" applyBorder="1" applyAlignment="1">
      <alignment horizontal="center" vertical="center"/>
    </xf>
    <xf numFmtId="1" fontId="20" fillId="2" borderId="1" xfId="0" applyNumberFormat="1" applyFont="1" applyBorder="1" applyAlignment="1">
      <alignment horizontal="left" vertical="top"/>
    </xf>
    <xf numFmtId="1" fontId="14" fillId="7" borderId="1" xfId="0" applyNumberFormat="1" applyFont="1" applyFill="1" applyBorder="1" applyAlignment="1">
      <alignment horizontal="left" vertical="center"/>
    </xf>
    <xf numFmtId="44" fontId="14" fillId="7" borderId="1" xfId="1" applyFont="1" applyFill="1" applyBorder="1" applyAlignment="1">
      <alignment horizontal="center" vertical="center"/>
    </xf>
    <xf numFmtId="44" fontId="20" fillId="7" borderId="1" xfId="1" applyFont="1" applyFill="1" applyBorder="1" applyAlignment="1">
      <alignment vertical="top"/>
    </xf>
    <xf numFmtId="44" fontId="23" fillId="2" borderId="1" xfId="1" applyFont="1" applyFill="1" applyBorder="1" applyAlignment="1">
      <alignment vertical="top"/>
    </xf>
    <xf numFmtId="44" fontId="21" fillId="2" borderId="1" xfId="1" applyFont="1" applyFill="1" applyBorder="1" applyAlignment="1">
      <alignment vertical="center"/>
    </xf>
    <xf numFmtId="0" fontId="21" fillId="3" borderId="1" xfId="0" applyFont="1" applyFill="1" applyBorder="1">
      <alignment vertical="center"/>
    </xf>
    <xf numFmtId="0" fontId="19" fillId="8" borderId="1" xfId="0" applyFont="1" applyFill="1" applyBorder="1" applyAlignment="1">
      <alignment horizontal="left" vertical="center" indent="1"/>
    </xf>
    <xf numFmtId="44" fontId="25" fillId="3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center" indent="1"/>
    </xf>
    <xf numFmtId="44" fontId="26" fillId="4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center" indent="1"/>
    </xf>
    <xf numFmtId="44" fontId="19" fillId="3" borderId="1" xfId="1" applyNumberFormat="1" applyFont="1" applyFill="1" applyBorder="1" applyAlignment="1">
      <alignment horizontal="center" vertical="center"/>
    </xf>
  </cellXfs>
  <cellStyles count="14">
    <cellStyle name="Currency" xfId="1" builtinId="4"/>
    <cellStyle name="Currency 2" xfId="8"/>
    <cellStyle name="Currency 3" xfId="10"/>
    <cellStyle name="Currency 4" xfId="12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Normal 2" xfId="7"/>
    <cellStyle name="Normal 3" xfId="9"/>
    <cellStyle name="Normal 4" xfId="11"/>
    <cellStyle name="Percent 2" xfId="13"/>
    <cellStyle name="Title" xfId="2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.2%20Draft%20Budget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y Budget Analysis"/>
      <sheetName val="Sheet1"/>
      <sheetName val="Variables"/>
    </sheetNames>
    <sheetDataSet>
      <sheetData sheetId="0" refreshError="1"/>
      <sheetData sheetId="1">
        <row r="6">
          <cell r="F6">
            <v>6500</v>
          </cell>
        </row>
        <row r="7">
          <cell r="F7">
            <v>222</v>
          </cell>
        </row>
        <row r="8">
          <cell r="G8">
            <v>1843893</v>
          </cell>
        </row>
        <row r="23">
          <cell r="F23">
            <v>1787625</v>
          </cell>
        </row>
        <row r="24">
          <cell r="F24">
            <v>322900</v>
          </cell>
        </row>
        <row r="25">
          <cell r="F25">
            <v>50000</v>
          </cell>
        </row>
        <row r="27">
          <cell r="F27">
            <v>170000</v>
          </cell>
        </row>
        <row r="28">
          <cell r="G28">
            <v>2330525</v>
          </cell>
        </row>
        <row r="33">
          <cell r="G33">
            <v>275.61041605868627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3">
      <a:dk1>
        <a:srgbClr val="FFFFFF"/>
      </a:dk1>
      <a:lt1>
        <a:sysClr val="window" lastClr="FFFFFF"/>
      </a:lt1>
      <a:dk2>
        <a:srgbClr val="FFFFFF"/>
      </a:dk2>
      <a:lt2>
        <a:srgbClr val="FFFFFF"/>
      </a:lt2>
      <a:accent1>
        <a:srgbClr val="000000"/>
      </a:accent1>
      <a:accent2>
        <a:srgbClr val="B3B3B3"/>
      </a:accent2>
      <a:accent3>
        <a:srgbClr val="000000"/>
      </a:accent3>
      <a:accent4>
        <a:srgbClr val="000000"/>
      </a:accent4>
      <a:accent5>
        <a:srgbClr val="000000"/>
      </a:accent5>
      <a:accent6>
        <a:srgbClr val="000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P219"/>
  <sheetViews>
    <sheetView showGridLines="0" tabSelected="1" topLeftCell="A148" zoomScale="85" zoomScaleNormal="85" workbookViewId="0">
      <selection activeCell="Q17" sqref="Q17"/>
    </sheetView>
  </sheetViews>
  <sheetFormatPr defaultColWidth="9.140625" defaultRowHeight="16.5" customHeight="1" x14ac:dyDescent="0.2"/>
  <cols>
    <col min="1" max="1" width="9.140625" style="2"/>
    <col min="2" max="2" width="11" style="2" bestFit="1" customWidth="1"/>
    <col min="3" max="3" width="50.7109375" style="7" bestFit="1" customWidth="1"/>
    <col min="4" max="4" width="15.28515625" style="2" bestFit="1" customWidth="1"/>
    <col min="5" max="14" width="14.5703125" style="2" bestFit="1" customWidth="1"/>
    <col min="15" max="15" width="15.28515625" style="2" bestFit="1" customWidth="1"/>
    <col min="16" max="16" width="16.42578125" style="2" bestFit="1" customWidth="1"/>
    <col min="17" max="16384" width="9.140625" style="2"/>
  </cols>
  <sheetData>
    <row r="2" spans="1:16" ht="28.5" x14ac:dyDescent="0.2">
      <c r="B2" s="11"/>
      <c r="C2" s="18" t="s">
        <v>168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28.5" x14ac:dyDescent="0.2">
      <c r="B3" s="11"/>
      <c r="C3" s="14"/>
      <c r="D3" s="14"/>
      <c r="E3" s="14"/>
      <c r="F3" s="14"/>
      <c r="G3" s="14"/>
      <c r="H3" s="14"/>
      <c r="I3" s="14"/>
      <c r="J3" s="14"/>
      <c r="K3" s="15"/>
      <c r="L3" s="16"/>
      <c r="M3" s="15"/>
      <c r="N3" s="17"/>
      <c r="O3" s="15"/>
      <c r="P3" s="14"/>
    </row>
    <row r="4" spans="1:16" ht="16.5" customHeigh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16.5" customHeight="1" x14ac:dyDescent="0.25">
      <c r="B5" s="19" t="s">
        <v>0</v>
      </c>
      <c r="C5" s="19"/>
      <c r="D5" s="20" t="s">
        <v>1</v>
      </c>
      <c r="E5" s="20" t="s">
        <v>2</v>
      </c>
      <c r="F5" s="20" t="s">
        <v>3</v>
      </c>
      <c r="G5" s="20" t="s">
        <v>4</v>
      </c>
      <c r="H5" s="20" t="s">
        <v>5</v>
      </c>
      <c r="I5" s="20" t="s">
        <v>6</v>
      </c>
      <c r="J5" s="20" t="s">
        <v>7</v>
      </c>
      <c r="K5" s="20" t="s">
        <v>8</v>
      </c>
      <c r="L5" s="20" t="s">
        <v>9</v>
      </c>
      <c r="M5" s="20" t="s">
        <v>10</v>
      </c>
      <c r="N5" s="20" t="s">
        <v>11</v>
      </c>
      <c r="O5" s="20" t="s">
        <v>12</v>
      </c>
      <c r="P5" s="21" t="s">
        <v>169</v>
      </c>
    </row>
    <row r="6" spans="1:16" ht="16.5" customHeight="1" x14ac:dyDescent="0.25">
      <c r="B6" s="22"/>
      <c r="C6" s="22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3"/>
    </row>
    <row r="7" spans="1:16" ht="16.5" customHeight="1" x14ac:dyDescent="0.25">
      <c r="A7" s="12"/>
      <c r="B7" s="24">
        <v>4200</v>
      </c>
      <c r="C7" s="25" t="s">
        <v>17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</row>
    <row r="8" spans="1:16" ht="16.5" customHeight="1" x14ac:dyDescent="0.25">
      <c r="A8" s="12"/>
      <c r="B8" s="24"/>
      <c r="C8" s="28" t="s">
        <v>39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</row>
    <row r="9" spans="1:16" ht="16.5" customHeight="1" x14ac:dyDescent="0.25">
      <c r="A9" s="12"/>
      <c r="B9" s="24">
        <v>4201</v>
      </c>
      <c r="C9" s="31" t="s">
        <v>14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27">
        <f>SUM(D9:O9)</f>
        <v>0</v>
      </c>
    </row>
    <row r="10" spans="1:16" ht="16.5" customHeight="1" x14ac:dyDescent="0.25">
      <c r="B10" s="24">
        <v>4202</v>
      </c>
      <c r="C10" s="33" t="s">
        <v>49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27">
        <f t="shared" ref="P10:P26" si="0">SUM(D10:O10)</f>
        <v>0</v>
      </c>
    </row>
    <row r="11" spans="1:16" ht="16.5" customHeight="1" x14ac:dyDescent="0.25">
      <c r="A11" s="12"/>
      <c r="B11" s="24">
        <v>4203</v>
      </c>
      <c r="C11" s="31" t="s">
        <v>50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27">
        <f t="shared" si="0"/>
        <v>0</v>
      </c>
    </row>
    <row r="12" spans="1:16" ht="16.5" customHeight="1" x14ac:dyDescent="0.25">
      <c r="A12" s="12"/>
      <c r="B12" s="24">
        <v>4205</v>
      </c>
      <c r="C12" s="28" t="s">
        <v>57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27">
        <f t="shared" si="0"/>
        <v>0</v>
      </c>
    </row>
    <row r="13" spans="1:16" ht="16.5" customHeight="1" x14ac:dyDescent="0.25">
      <c r="A13" s="12"/>
      <c r="B13" s="24">
        <v>4210</v>
      </c>
      <c r="C13" s="28" t="s">
        <v>51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0"/>
    </row>
    <row r="14" spans="1:16" ht="16.5" customHeight="1" x14ac:dyDescent="0.25">
      <c r="A14" s="12"/>
      <c r="B14" s="24">
        <v>4211</v>
      </c>
      <c r="C14" s="31" t="s">
        <v>15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27">
        <f t="shared" si="0"/>
        <v>0</v>
      </c>
    </row>
    <row r="15" spans="1:16" ht="16.5" customHeight="1" x14ac:dyDescent="0.25">
      <c r="A15" s="12"/>
      <c r="B15" s="24">
        <v>4212</v>
      </c>
      <c r="C15" s="31" t="s">
        <v>52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27">
        <f t="shared" si="0"/>
        <v>0</v>
      </c>
    </row>
    <row r="16" spans="1:16" ht="16.5" customHeight="1" x14ac:dyDescent="0.25">
      <c r="A16" s="12"/>
      <c r="B16" s="24">
        <v>4213</v>
      </c>
      <c r="C16" s="31" t="s">
        <v>16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27">
        <f t="shared" si="0"/>
        <v>0</v>
      </c>
    </row>
    <row r="17" spans="1:16" ht="16.5" customHeight="1" x14ac:dyDescent="0.25">
      <c r="A17" s="12"/>
      <c r="B17" s="24">
        <v>4214</v>
      </c>
      <c r="C17" s="31" t="s">
        <v>53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27">
        <f t="shared" si="0"/>
        <v>0</v>
      </c>
    </row>
    <row r="18" spans="1:16" ht="16.5" customHeight="1" x14ac:dyDescent="0.25">
      <c r="A18" s="12"/>
      <c r="B18" s="24">
        <v>4215</v>
      </c>
      <c r="C18" s="31" t="s">
        <v>54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27">
        <f t="shared" si="0"/>
        <v>0</v>
      </c>
    </row>
    <row r="19" spans="1:16" ht="16.5" customHeight="1" x14ac:dyDescent="0.25">
      <c r="A19" s="12"/>
      <c r="B19" s="24">
        <v>4217</v>
      </c>
      <c r="C19" s="31" t="s">
        <v>55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27">
        <f t="shared" si="0"/>
        <v>0</v>
      </c>
    </row>
    <row r="20" spans="1:16" ht="16.5" customHeight="1" x14ac:dyDescent="0.25">
      <c r="A20" s="12"/>
      <c r="B20" s="24">
        <v>4219</v>
      </c>
      <c r="C20" s="31" t="s">
        <v>56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27">
        <f t="shared" si="0"/>
        <v>0</v>
      </c>
    </row>
    <row r="21" spans="1:16" ht="16.5" customHeight="1" x14ac:dyDescent="0.25">
      <c r="A21" s="12"/>
      <c r="B21" s="24">
        <v>4225</v>
      </c>
      <c r="C21" s="35" t="s">
        <v>58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27">
        <f t="shared" si="0"/>
        <v>0</v>
      </c>
    </row>
    <row r="22" spans="1:16" ht="16.5" customHeight="1" x14ac:dyDescent="0.25">
      <c r="A22" s="12"/>
      <c r="B22" s="24">
        <v>4230</v>
      </c>
      <c r="C22" s="35" t="s">
        <v>59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27">
        <f t="shared" si="0"/>
        <v>0</v>
      </c>
    </row>
    <row r="23" spans="1:16" ht="16.5" customHeight="1" x14ac:dyDescent="0.25">
      <c r="A23" s="12"/>
      <c r="B23" s="24">
        <v>4250</v>
      </c>
      <c r="C23" s="35" t="s">
        <v>60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27">
        <f t="shared" si="0"/>
        <v>0</v>
      </c>
    </row>
    <row r="24" spans="1:16" ht="16.5" customHeight="1" x14ac:dyDescent="0.25">
      <c r="A24" s="12"/>
      <c r="B24" s="24">
        <v>4251</v>
      </c>
      <c r="C24" s="35" t="s">
        <v>61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27">
        <f t="shared" si="0"/>
        <v>0</v>
      </c>
    </row>
    <row r="25" spans="1:16" ht="16.5" customHeight="1" x14ac:dyDescent="0.25">
      <c r="A25" s="12"/>
      <c r="B25" s="24">
        <v>4270</v>
      </c>
      <c r="C25" s="35" t="s">
        <v>62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27">
        <f t="shared" si="0"/>
        <v>0</v>
      </c>
    </row>
    <row r="26" spans="1:16" ht="16.5" customHeight="1" x14ac:dyDescent="0.25">
      <c r="A26" s="12"/>
      <c r="B26" s="24">
        <v>4299</v>
      </c>
      <c r="C26" s="35" t="s">
        <v>63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27">
        <f t="shared" si="0"/>
        <v>0</v>
      </c>
    </row>
    <row r="27" spans="1:16" ht="16.5" customHeight="1" x14ac:dyDescent="0.25">
      <c r="A27" s="12"/>
      <c r="B27" s="36"/>
      <c r="C27" s="37" t="s">
        <v>64</v>
      </c>
      <c r="D27" s="38">
        <f>SUM(D9:D26)</f>
        <v>0</v>
      </c>
      <c r="E27" s="38">
        <f t="shared" ref="E27:O27" si="1">SUM(E9:E26)</f>
        <v>0</v>
      </c>
      <c r="F27" s="38">
        <f t="shared" si="1"/>
        <v>0</v>
      </c>
      <c r="G27" s="38">
        <f t="shared" si="1"/>
        <v>0</v>
      </c>
      <c r="H27" s="38">
        <f t="shared" si="1"/>
        <v>0</v>
      </c>
      <c r="I27" s="38">
        <f t="shared" si="1"/>
        <v>0</v>
      </c>
      <c r="J27" s="38">
        <f t="shared" si="1"/>
        <v>0</v>
      </c>
      <c r="K27" s="38">
        <f t="shared" si="1"/>
        <v>0</v>
      </c>
      <c r="L27" s="38">
        <f t="shared" si="1"/>
        <v>0</v>
      </c>
      <c r="M27" s="38">
        <f t="shared" si="1"/>
        <v>0</v>
      </c>
      <c r="N27" s="38">
        <f t="shared" si="1"/>
        <v>0</v>
      </c>
      <c r="O27" s="38">
        <f t="shared" si="1"/>
        <v>0</v>
      </c>
      <c r="P27" s="39">
        <f>SUM(D27:O27)</f>
        <v>0</v>
      </c>
    </row>
    <row r="28" spans="1:16" ht="16.5" customHeight="1" x14ac:dyDescent="0.25">
      <c r="A28" s="12"/>
      <c r="B28" s="24"/>
      <c r="C28" s="40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2"/>
    </row>
    <row r="29" spans="1:16" ht="16.5" customHeight="1" x14ac:dyDescent="0.25">
      <c r="A29" s="12"/>
      <c r="B29" s="24">
        <v>4300</v>
      </c>
      <c r="C29" s="25" t="s">
        <v>35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0"/>
    </row>
    <row r="30" spans="1:16" ht="16.5" customHeight="1" x14ac:dyDescent="0.25">
      <c r="A30" s="12"/>
      <c r="B30" s="24"/>
      <c r="C30" s="28" t="s">
        <v>18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0"/>
    </row>
    <row r="31" spans="1:16" ht="16.5" customHeight="1" x14ac:dyDescent="0.25">
      <c r="A31" s="12"/>
      <c r="B31" s="24">
        <v>4311</v>
      </c>
      <c r="C31" s="43" t="s">
        <v>65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27">
        <f>SUM(D31:O31)</f>
        <v>0</v>
      </c>
    </row>
    <row r="32" spans="1:16" ht="16.5" customHeight="1" x14ac:dyDescent="0.25">
      <c r="B32" s="24">
        <v>4312</v>
      </c>
      <c r="C32" s="44" t="s">
        <v>66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27">
        <f t="shared" ref="P32:P39" si="2">SUM(D32:O32)</f>
        <v>0</v>
      </c>
    </row>
    <row r="33" spans="1:16" ht="16.5" customHeight="1" x14ac:dyDescent="0.25">
      <c r="B33" s="24">
        <v>4313</v>
      </c>
      <c r="C33" s="43" t="s">
        <v>67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27">
        <f t="shared" si="2"/>
        <v>0</v>
      </c>
    </row>
    <row r="34" spans="1:16" ht="16.5" customHeight="1" x14ac:dyDescent="0.25">
      <c r="A34" s="12"/>
      <c r="B34" s="24">
        <v>4314</v>
      </c>
      <c r="C34" s="43" t="s">
        <v>27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27">
        <f t="shared" si="2"/>
        <v>0</v>
      </c>
    </row>
    <row r="35" spans="1:16" ht="16.5" customHeight="1" x14ac:dyDescent="0.25">
      <c r="A35" s="12"/>
      <c r="B35" s="24">
        <v>4315</v>
      </c>
      <c r="C35" s="43" t="s">
        <v>68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27">
        <f t="shared" si="2"/>
        <v>0</v>
      </c>
    </row>
    <row r="36" spans="1:16" ht="16.5" customHeight="1" x14ac:dyDescent="0.25">
      <c r="A36" s="12"/>
      <c r="B36" s="24">
        <v>4317</v>
      </c>
      <c r="C36" s="43" t="s">
        <v>69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27">
        <f t="shared" si="2"/>
        <v>0</v>
      </c>
    </row>
    <row r="37" spans="1:16" ht="16.5" customHeight="1" x14ac:dyDescent="0.25">
      <c r="A37" s="12"/>
      <c r="B37" s="24">
        <v>4213</v>
      </c>
      <c r="C37" s="43" t="s">
        <v>70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27">
        <f t="shared" si="2"/>
        <v>0</v>
      </c>
    </row>
    <row r="38" spans="1:16" ht="16.5" customHeight="1" x14ac:dyDescent="0.25">
      <c r="A38" s="12"/>
      <c r="B38" s="24">
        <v>4340</v>
      </c>
      <c r="C38" s="35" t="s">
        <v>71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27">
        <f t="shared" si="2"/>
        <v>0</v>
      </c>
    </row>
    <row r="39" spans="1:16" ht="16.5" customHeight="1" x14ac:dyDescent="0.25">
      <c r="A39" s="12"/>
      <c r="B39" s="24">
        <v>4350</v>
      </c>
      <c r="C39" s="31" t="s">
        <v>72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27">
        <f t="shared" si="2"/>
        <v>0</v>
      </c>
    </row>
    <row r="40" spans="1:16" ht="15.75" x14ac:dyDescent="0.25">
      <c r="A40" s="12"/>
      <c r="B40" s="36"/>
      <c r="C40" s="37" t="s">
        <v>73</v>
      </c>
      <c r="D40" s="38">
        <f t="shared" ref="D40:O40" si="3">SUM(D31:D39)</f>
        <v>0</v>
      </c>
      <c r="E40" s="38">
        <f t="shared" si="3"/>
        <v>0</v>
      </c>
      <c r="F40" s="38">
        <f t="shared" si="3"/>
        <v>0</v>
      </c>
      <c r="G40" s="38">
        <f t="shared" si="3"/>
        <v>0</v>
      </c>
      <c r="H40" s="38">
        <f t="shared" si="3"/>
        <v>0</v>
      </c>
      <c r="I40" s="38">
        <f t="shared" si="3"/>
        <v>0</v>
      </c>
      <c r="J40" s="38">
        <f t="shared" si="3"/>
        <v>0</v>
      </c>
      <c r="K40" s="38">
        <f t="shared" si="3"/>
        <v>0</v>
      </c>
      <c r="L40" s="38">
        <f t="shared" si="3"/>
        <v>0</v>
      </c>
      <c r="M40" s="38">
        <f t="shared" si="3"/>
        <v>0</v>
      </c>
      <c r="N40" s="38">
        <f t="shared" si="3"/>
        <v>0</v>
      </c>
      <c r="O40" s="38">
        <f t="shared" si="3"/>
        <v>0</v>
      </c>
      <c r="P40" s="39">
        <f>SUM(D40:O40)</f>
        <v>0</v>
      </c>
    </row>
    <row r="41" spans="1:16" ht="16.5" customHeight="1" x14ac:dyDescent="0.25">
      <c r="A41" s="12"/>
      <c r="B41" s="24"/>
      <c r="C41" s="35"/>
      <c r="D41" s="32"/>
      <c r="E41" s="41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6"/>
    </row>
    <row r="42" spans="1:16" ht="16.5" customHeight="1" x14ac:dyDescent="0.25">
      <c r="A42" s="12"/>
      <c r="B42" s="24">
        <v>4400</v>
      </c>
      <c r="C42" s="25" t="s">
        <v>74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30"/>
    </row>
    <row r="43" spans="1:16" ht="16.5" customHeight="1" x14ac:dyDescent="0.25">
      <c r="A43" s="12"/>
      <c r="B43" s="24">
        <v>4401</v>
      </c>
      <c r="C43" s="47" t="s">
        <v>79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7">
        <f t="shared" ref="P43:P46" si="4">SUM(D43:O43)</f>
        <v>0</v>
      </c>
    </row>
    <row r="44" spans="1:16" ht="16.5" customHeight="1" x14ac:dyDescent="0.25">
      <c r="B44" s="24">
        <v>4405</v>
      </c>
      <c r="C44" s="48" t="s">
        <v>75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27">
        <f t="shared" si="4"/>
        <v>0</v>
      </c>
    </row>
    <row r="45" spans="1:16" ht="16.5" customHeight="1" x14ac:dyDescent="0.25">
      <c r="B45" s="24">
        <v>4407</v>
      </c>
      <c r="C45" s="47" t="s">
        <v>76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27">
        <f t="shared" si="4"/>
        <v>0</v>
      </c>
    </row>
    <row r="46" spans="1:16" ht="16.5" customHeight="1" x14ac:dyDescent="0.25">
      <c r="A46" s="12"/>
      <c r="B46" s="24">
        <v>4409</v>
      </c>
      <c r="C46" s="47" t="s">
        <v>77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27">
        <f t="shared" si="4"/>
        <v>0</v>
      </c>
    </row>
    <row r="47" spans="1:16" s="9" customFormat="1" ht="16.5" customHeight="1" x14ac:dyDescent="0.25">
      <c r="A47" s="13"/>
      <c r="B47" s="49">
        <v>4470</v>
      </c>
      <c r="C47" s="50" t="s">
        <v>78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27"/>
    </row>
    <row r="48" spans="1:16" ht="16.5" customHeight="1" x14ac:dyDescent="0.25">
      <c r="A48" s="12"/>
      <c r="B48" s="36"/>
      <c r="C48" s="37" t="s">
        <v>166</v>
      </c>
      <c r="D48" s="38">
        <f>SUM(D43:D47)</f>
        <v>0</v>
      </c>
      <c r="E48" s="38">
        <f t="shared" ref="E48:O48" si="5">SUM(E43:E47)</f>
        <v>0</v>
      </c>
      <c r="F48" s="38">
        <f t="shared" si="5"/>
        <v>0</v>
      </c>
      <c r="G48" s="38">
        <f t="shared" si="5"/>
        <v>0</v>
      </c>
      <c r="H48" s="38">
        <f t="shared" si="5"/>
        <v>0</v>
      </c>
      <c r="I48" s="38">
        <f t="shared" si="5"/>
        <v>0</v>
      </c>
      <c r="J48" s="38">
        <f t="shared" si="5"/>
        <v>0</v>
      </c>
      <c r="K48" s="38">
        <f t="shared" si="5"/>
        <v>0</v>
      </c>
      <c r="L48" s="38">
        <f t="shared" si="5"/>
        <v>0</v>
      </c>
      <c r="M48" s="38">
        <f t="shared" si="5"/>
        <v>0</v>
      </c>
      <c r="N48" s="38">
        <f t="shared" si="5"/>
        <v>0</v>
      </c>
      <c r="O48" s="38">
        <f t="shared" si="5"/>
        <v>0</v>
      </c>
      <c r="P48" s="39">
        <f t="shared" ref="P48" si="6">SUM(D48:O48)</f>
        <v>0</v>
      </c>
    </row>
    <row r="49" spans="1:16" ht="16.5" customHeight="1" x14ac:dyDescent="0.25">
      <c r="A49" s="12"/>
      <c r="B49" s="51"/>
      <c r="C49" s="5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46"/>
    </row>
    <row r="50" spans="1:16" ht="16.5" customHeight="1" x14ac:dyDescent="0.25">
      <c r="A50" s="12"/>
      <c r="B50" s="24">
        <v>4500</v>
      </c>
      <c r="C50" s="25" t="s">
        <v>80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30"/>
    </row>
    <row r="51" spans="1:16" ht="16.5" customHeight="1" x14ac:dyDescent="0.25">
      <c r="A51" s="12"/>
      <c r="B51" s="24">
        <v>4503</v>
      </c>
      <c r="C51" s="47" t="s">
        <v>81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7">
        <f>SUM(D51:O51)</f>
        <v>0</v>
      </c>
    </row>
    <row r="52" spans="1:16" ht="16.5" customHeight="1" x14ac:dyDescent="0.25">
      <c r="A52" s="12"/>
      <c r="B52" s="24">
        <v>4510</v>
      </c>
      <c r="C52" s="47" t="s">
        <v>82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27">
        <f>SUM(D52:O52)</f>
        <v>0</v>
      </c>
    </row>
    <row r="53" spans="1:16" ht="16.5" customHeight="1" x14ac:dyDescent="0.25">
      <c r="B53" s="24">
        <v>4522</v>
      </c>
      <c r="C53" s="48" t="s">
        <v>83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27">
        <f t="shared" ref="P53:P56" si="7">SUM(D53:O53)</f>
        <v>0</v>
      </c>
    </row>
    <row r="54" spans="1:16" ht="16.5" customHeight="1" x14ac:dyDescent="0.25">
      <c r="A54" s="12"/>
      <c r="B54" s="24">
        <v>4535</v>
      </c>
      <c r="C54" s="47" t="s">
        <v>84</v>
      </c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27">
        <f t="shared" si="7"/>
        <v>0</v>
      </c>
    </row>
    <row r="55" spans="1:16" ht="16.5" customHeight="1" x14ac:dyDescent="0.25">
      <c r="A55" s="12"/>
      <c r="B55" s="24">
        <v>4550</v>
      </c>
      <c r="C55" s="47" t="s">
        <v>85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27">
        <f t="shared" si="7"/>
        <v>0</v>
      </c>
    </row>
    <row r="56" spans="1:16" ht="16.5" customHeight="1" x14ac:dyDescent="0.25">
      <c r="A56" s="12"/>
      <c r="B56" s="24">
        <v>4579</v>
      </c>
      <c r="C56" s="47" t="s">
        <v>86</v>
      </c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27">
        <f t="shared" si="7"/>
        <v>0</v>
      </c>
    </row>
    <row r="57" spans="1:16" ht="16.5" customHeight="1" x14ac:dyDescent="0.25">
      <c r="A57" s="12"/>
      <c r="B57" s="36"/>
      <c r="C57" s="37" t="s">
        <v>87</v>
      </c>
      <c r="D57" s="38">
        <f t="shared" ref="D57:O57" si="8">SUM(D52:D56)</f>
        <v>0</v>
      </c>
      <c r="E57" s="38">
        <f t="shared" si="8"/>
        <v>0</v>
      </c>
      <c r="F57" s="38">
        <f t="shared" si="8"/>
        <v>0</v>
      </c>
      <c r="G57" s="38">
        <f t="shared" si="8"/>
        <v>0</v>
      </c>
      <c r="H57" s="38">
        <f t="shared" si="8"/>
        <v>0</v>
      </c>
      <c r="I57" s="38">
        <f t="shared" si="8"/>
        <v>0</v>
      </c>
      <c r="J57" s="38">
        <f t="shared" si="8"/>
        <v>0</v>
      </c>
      <c r="K57" s="38">
        <f t="shared" si="8"/>
        <v>0</v>
      </c>
      <c r="L57" s="38">
        <f t="shared" si="8"/>
        <v>0</v>
      </c>
      <c r="M57" s="38">
        <f t="shared" si="8"/>
        <v>0</v>
      </c>
      <c r="N57" s="38">
        <f t="shared" si="8"/>
        <v>0</v>
      </c>
      <c r="O57" s="38">
        <f t="shared" si="8"/>
        <v>0</v>
      </c>
      <c r="P57" s="39">
        <f>SUM(D57:O57)</f>
        <v>0</v>
      </c>
    </row>
    <row r="58" spans="1:16" ht="16.5" customHeight="1" x14ac:dyDescent="0.25">
      <c r="A58" s="12"/>
      <c r="B58" s="24"/>
      <c r="C58" s="40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2"/>
    </row>
    <row r="59" spans="1:16" ht="16.5" customHeight="1" x14ac:dyDescent="0.25">
      <c r="A59" s="12"/>
      <c r="B59" s="24">
        <v>4600</v>
      </c>
      <c r="C59" s="25" t="s">
        <v>88</v>
      </c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30"/>
    </row>
    <row r="60" spans="1:16" ht="16.5" customHeight="1" x14ac:dyDescent="0.25">
      <c r="A60" s="12"/>
      <c r="B60" s="24"/>
      <c r="C60" s="47" t="s">
        <v>94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27">
        <f>SUM(D60:O60)</f>
        <v>0</v>
      </c>
    </row>
    <row r="61" spans="1:16" ht="16.5" customHeight="1" x14ac:dyDescent="0.25">
      <c r="A61" s="12"/>
      <c r="B61" s="36"/>
      <c r="C61" s="37" t="s">
        <v>93</v>
      </c>
      <c r="D61" s="38">
        <f t="shared" ref="D61:O61" si="9">SUM(D59:D60)</f>
        <v>0</v>
      </c>
      <c r="E61" s="38">
        <f t="shared" si="9"/>
        <v>0</v>
      </c>
      <c r="F61" s="38">
        <f t="shared" si="9"/>
        <v>0</v>
      </c>
      <c r="G61" s="38">
        <f t="shared" si="9"/>
        <v>0</v>
      </c>
      <c r="H61" s="38">
        <f t="shared" si="9"/>
        <v>0</v>
      </c>
      <c r="I61" s="38">
        <f t="shared" si="9"/>
        <v>0</v>
      </c>
      <c r="J61" s="38">
        <f t="shared" si="9"/>
        <v>0</v>
      </c>
      <c r="K61" s="38">
        <f t="shared" si="9"/>
        <v>0</v>
      </c>
      <c r="L61" s="38">
        <f t="shared" si="9"/>
        <v>0</v>
      </c>
      <c r="M61" s="38">
        <f t="shared" si="9"/>
        <v>0</v>
      </c>
      <c r="N61" s="38">
        <f t="shared" si="9"/>
        <v>0</v>
      </c>
      <c r="O61" s="38">
        <f t="shared" si="9"/>
        <v>0</v>
      </c>
      <c r="P61" s="39">
        <f>SUM(D61:O61)</f>
        <v>0</v>
      </c>
    </row>
    <row r="62" spans="1:16" ht="16.5" customHeight="1" x14ac:dyDescent="0.25">
      <c r="A62" s="12"/>
      <c r="B62" s="24"/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2"/>
    </row>
    <row r="63" spans="1:16" ht="16.5" customHeight="1" x14ac:dyDescent="0.25">
      <c r="A63" s="12"/>
      <c r="B63" s="24">
        <v>4700</v>
      </c>
      <c r="C63" s="25" t="s">
        <v>36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30"/>
    </row>
    <row r="64" spans="1:16" ht="16.5" customHeight="1" x14ac:dyDescent="0.25">
      <c r="A64" s="12"/>
      <c r="B64" s="24"/>
      <c r="C64" s="47" t="s">
        <v>89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27">
        <f>SUM(D64:O64)</f>
        <v>0</v>
      </c>
    </row>
    <row r="65" spans="1:16" ht="16.5" customHeight="1" x14ac:dyDescent="0.25">
      <c r="B65" s="24"/>
      <c r="C65" s="48" t="s">
        <v>90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27">
        <f t="shared" ref="P65:P68" si="10">SUM(D65:O65)</f>
        <v>0</v>
      </c>
    </row>
    <row r="66" spans="1:16" ht="16.5" customHeight="1" x14ac:dyDescent="0.25">
      <c r="A66" s="12"/>
      <c r="B66" s="24"/>
      <c r="C66" s="47" t="s">
        <v>54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27">
        <f t="shared" si="10"/>
        <v>0</v>
      </c>
    </row>
    <row r="67" spans="1:16" ht="16.5" customHeight="1" x14ac:dyDescent="0.25">
      <c r="A67" s="12"/>
      <c r="B67" s="24"/>
      <c r="C67" s="47" t="s">
        <v>91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27">
        <f t="shared" si="10"/>
        <v>0</v>
      </c>
    </row>
    <row r="68" spans="1:16" ht="16.5" customHeight="1" x14ac:dyDescent="0.25">
      <c r="A68" s="12"/>
      <c r="B68" s="24"/>
      <c r="C68" s="47" t="s">
        <v>92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27">
        <f t="shared" si="10"/>
        <v>0</v>
      </c>
    </row>
    <row r="69" spans="1:16" ht="16.5" customHeight="1" x14ac:dyDescent="0.25">
      <c r="A69" s="12"/>
      <c r="B69" s="36"/>
      <c r="C69" s="37" t="s">
        <v>37</v>
      </c>
      <c r="D69" s="38">
        <f>SUM(D64:D68)</f>
        <v>0</v>
      </c>
      <c r="E69" s="38">
        <f t="shared" ref="E69:O69" si="11">SUM(E64:E68)</f>
        <v>0</v>
      </c>
      <c r="F69" s="38">
        <f t="shared" si="11"/>
        <v>0</v>
      </c>
      <c r="G69" s="38">
        <f t="shared" si="11"/>
        <v>0</v>
      </c>
      <c r="H69" s="38">
        <f t="shared" si="11"/>
        <v>0</v>
      </c>
      <c r="I69" s="38">
        <f t="shared" si="11"/>
        <v>0</v>
      </c>
      <c r="J69" s="38">
        <f t="shared" si="11"/>
        <v>0</v>
      </c>
      <c r="K69" s="38">
        <f t="shared" si="11"/>
        <v>0</v>
      </c>
      <c r="L69" s="38">
        <f t="shared" si="11"/>
        <v>0</v>
      </c>
      <c r="M69" s="38">
        <f t="shared" si="11"/>
        <v>0</v>
      </c>
      <c r="N69" s="38">
        <f t="shared" si="11"/>
        <v>0</v>
      </c>
      <c r="O69" s="38">
        <f t="shared" si="11"/>
        <v>0</v>
      </c>
      <c r="P69" s="39">
        <f>SUM(D69:O69)</f>
        <v>0</v>
      </c>
    </row>
    <row r="70" spans="1:16" ht="16.5" customHeight="1" x14ac:dyDescent="0.25">
      <c r="A70" s="12"/>
      <c r="B70" s="53"/>
      <c r="C70" s="52"/>
      <c r="D70" s="54"/>
      <c r="E70" s="55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7"/>
    </row>
    <row r="71" spans="1:16" ht="16.5" customHeight="1" x14ac:dyDescent="0.25">
      <c r="A71" s="12"/>
      <c r="B71" s="58"/>
      <c r="C71" s="59" t="s">
        <v>47</v>
      </c>
      <c r="D71" s="60">
        <f>SUM(D27+D40+D48+D57+D61+D69)</f>
        <v>0</v>
      </c>
      <c r="E71" s="60">
        <f t="shared" ref="E71:O71" si="12">SUM(E27+E40+E48+E57+E61+E69)</f>
        <v>0</v>
      </c>
      <c r="F71" s="60">
        <f t="shared" si="12"/>
        <v>0</v>
      </c>
      <c r="G71" s="60">
        <f t="shared" si="12"/>
        <v>0</v>
      </c>
      <c r="H71" s="60">
        <f t="shared" si="12"/>
        <v>0</v>
      </c>
      <c r="I71" s="60">
        <f t="shared" si="12"/>
        <v>0</v>
      </c>
      <c r="J71" s="60">
        <f t="shared" si="12"/>
        <v>0</v>
      </c>
      <c r="K71" s="60">
        <f t="shared" si="12"/>
        <v>0</v>
      </c>
      <c r="L71" s="60">
        <f t="shared" si="12"/>
        <v>0</v>
      </c>
      <c r="M71" s="60">
        <f t="shared" si="12"/>
        <v>0</v>
      </c>
      <c r="N71" s="60">
        <f t="shared" si="12"/>
        <v>0</v>
      </c>
      <c r="O71" s="60">
        <f t="shared" si="12"/>
        <v>0</v>
      </c>
      <c r="P71" s="60">
        <f>SUM(D71:O71)</f>
        <v>0</v>
      </c>
    </row>
    <row r="72" spans="1:16" ht="16.5" customHeight="1" x14ac:dyDescent="0.25">
      <c r="A72" s="12"/>
      <c r="B72" s="61"/>
      <c r="C72" s="62"/>
      <c r="D72" s="63"/>
      <c r="E72" s="64"/>
      <c r="F72" s="65"/>
      <c r="G72" s="65"/>
      <c r="H72" s="65"/>
      <c r="I72" s="65"/>
      <c r="J72" s="65"/>
      <c r="K72" s="66"/>
      <c r="L72" s="66"/>
      <c r="M72" s="66"/>
      <c r="N72" s="66"/>
      <c r="O72" s="66"/>
      <c r="P72" s="66"/>
    </row>
    <row r="73" spans="1:16" ht="16.5" customHeight="1" x14ac:dyDescent="0.25">
      <c r="A73" s="12"/>
      <c r="B73" s="61"/>
      <c r="C73" s="67" t="s">
        <v>13</v>
      </c>
      <c r="D73" s="68" t="s">
        <v>1</v>
      </c>
      <c r="E73" s="68" t="s">
        <v>2</v>
      </c>
      <c r="F73" s="68" t="s">
        <v>3</v>
      </c>
      <c r="G73" s="68" t="s">
        <v>4</v>
      </c>
      <c r="H73" s="68" t="s">
        <v>5</v>
      </c>
      <c r="I73" s="68" t="s">
        <v>6</v>
      </c>
      <c r="J73" s="68" t="s">
        <v>7</v>
      </c>
      <c r="K73" s="68" t="s">
        <v>8</v>
      </c>
      <c r="L73" s="68" t="s">
        <v>9</v>
      </c>
      <c r="M73" s="68" t="s">
        <v>10</v>
      </c>
      <c r="N73" s="68" t="s">
        <v>11</v>
      </c>
      <c r="O73" s="68" t="s">
        <v>12</v>
      </c>
      <c r="P73" s="69" t="s">
        <v>169</v>
      </c>
    </row>
    <row r="74" spans="1:16" ht="16.5" customHeight="1" x14ac:dyDescent="0.25">
      <c r="A74" s="12"/>
      <c r="B74" s="61"/>
      <c r="C74" s="67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70"/>
    </row>
    <row r="75" spans="1:16" ht="16.5" customHeight="1" x14ac:dyDescent="0.25">
      <c r="A75" s="12"/>
      <c r="B75" s="24"/>
      <c r="C75" s="25" t="s">
        <v>95</v>
      </c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7"/>
    </row>
    <row r="76" spans="1:16" ht="16.5" customHeight="1" x14ac:dyDescent="0.25">
      <c r="A76" s="12"/>
      <c r="B76" s="24">
        <v>5123</v>
      </c>
      <c r="C76" s="47" t="s">
        <v>96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30">
        <f>SUM(D76:O76)</f>
        <v>0</v>
      </c>
    </row>
    <row r="77" spans="1:16" ht="16.5" customHeight="1" x14ac:dyDescent="0.25">
      <c r="A77" s="12"/>
      <c r="B77" s="24">
        <v>5125</v>
      </c>
      <c r="C77" s="47" t="s">
        <v>97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0">
        <f t="shared" ref="P77:P84" si="13">SUM(D77:O77)</f>
        <v>0</v>
      </c>
    </row>
    <row r="78" spans="1:16" ht="16.5" customHeight="1" x14ac:dyDescent="0.25">
      <c r="B78" s="24">
        <v>5132</v>
      </c>
      <c r="C78" s="48" t="s">
        <v>98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0">
        <f t="shared" si="13"/>
        <v>0</v>
      </c>
    </row>
    <row r="79" spans="1:16" ht="16.5" customHeight="1" x14ac:dyDescent="0.25">
      <c r="A79" s="12"/>
      <c r="B79" s="24">
        <v>5134</v>
      </c>
      <c r="C79" s="47" t="s">
        <v>99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0">
        <f t="shared" si="13"/>
        <v>0</v>
      </c>
    </row>
    <row r="80" spans="1:16" ht="16.5" customHeight="1" x14ac:dyDescent="0.25">
      <c r="A80" s="12"/>
      <c r="B80" s="24">
        <v>5138</v>
      </c>
      <c r="C80" s="47" t="s">
        <v>20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0">
        <f t="shared" si="13"/>
        <v>0</v>
      </c>
    </row>
    <row r="81" spans="1:16" ht="16.5" customHeight="1" x14ac:dyDescent="0.25">
      <c r="A81" s="12"/>
      <c r="B81" s="24">
        <v>5140</v>
      </c>
      <c r="C81" s="47" t="s">
        <v>100</v>
      </c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0">
        <f t="shared" si="13"/>
        <v>0</v>
      </c>
    </row>
    <row r="82" spans="1:16" ht="16.5" customHeight="1" x14ac:dyDescent="0.25">
      <c r="A82" s="12"/>
      <c r="B82" s="24">
        <v>5142</v>
      </c>
      <c r="C82" s="47" t="s">
        <v>101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0">
        <f t="shared" si="13"/>
        <v>0</v>
      </c>
    </row>
    <row r="83" spans="1:16" ht="16.5" customHeight="1" x14ac:dyDescent="0.25">
      <c r="A83" s="12"/>
      <c r="B83" s="24">
        <v>5150</v>
      </c>
      <c r="C83" s="47" t="s">
        <v>102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0">
        <f t="shared" si="13"/>
        <v>0</v>
      </c>
    </row>
    <row r="84" spans="1:16" ht="16.5" customHeight="1" x14ac:dyDescent="0.25">
      <c r="A84" s="12"/>
      <c r="B84" s="24">
        <v>5160</v>
      </c>
      <c r="C84" s="47" t="s">
        <v>103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0">
        <f t="shared" si="13"/>
        <v>0</v>
      </c>
    </row>
    <row r="85" spans="1:16" ht="16.5" customHeight="1" x14ac:dyDescent="0.25">
      <c r="A85" s="12"/>
      <c r="B85" s="36"/>
      <c r="C85" s="37" t="s">
        <v>109</v>
      </c>
      <c r="D85" s="38">
        <f>SUM(D76:D84)</f>
        <v>0</v>
      </c>
      <c r="E85" s="38">
        <f t="shared" ref="E85:O85" si="14">SUM(E76:E84)</f>
        <v>0</v>
      </c>
      <c r="F85" s="38">
        <f t="shared" si="14"/>
        <v>0</v>
      </c>
      <c r="G85" s="38">
        <f t="shared" si="14"/>
        <v>0</v>
      </c>
      <c r="H85" s="38">
        <f t="shared" si="14"/>
        <v>0</v>
      </c>
      <c r="I85" s="38">
        <f t="shared" si="14"/>
        <v>0</v>
      </c>
      <c r="J85" s="38">
        <f t="shared" si="14"/>
        <v>0</v>
      </c>
      <c r="K85" s="38">
        <f t="shared" si="14"/>
        <v>0</v>
      </c>
      <c r="L85" s="38">
        <f t="shared" si="14"/>
        <v>0</v>
      </c>
      <c r="M85" s="38">
        <f t="shared" si="14"/>
        <v>0</v>
      </c>
      <c r="N85" s="38">
        <f t="shared" si="14"/>
        <v>0</v>
      </c>
      <c r="O85" s="38">
        <f t="shared" si="14"/>
        <v>0</v>
      </c>
      <c r="P85" s="39">
        <f>SUM(D85:O85)</f>
        <v>0</v>
      </c>
    </row>
    <row r="86" spans="1:16" ht="16.5" customHeight="1" x14ac:dyDescent="0.25">
      <c r="A86" s="12"/>
      <c r="B86" s="24"/>
      <c r="C86" s="71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27"/>
    </row>
    <row r="87" spans="1:16" ht="16.5" customHeight="1" x14ac:dyDescent="0.25">
      <c r="A87" s="12"/>
      <c r="B87" s="24"/>
      <c r="C87" s="25" t="s">
        <v>40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27"/>
    </row>
    <row r="88" spans="1:16" ht="16.5" customHeight="1" x14ac:dyDescent="0.25">
      <c r="A88" s="12"/>
      <c r="B88" s="72">
        <v>5201</v>
      </c>
      <c r="C88" s="47" t="s">
        <v>104</v>
      </c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4">
        <f>SUM(D88:O88)</f>
        <v>0</v>
      </c>
    </row>
    <row r="89" spans="1:16" ht="16.5" customHeight="1" x14ac:dyDescent="0.25">
      <c r="B89" s="72">
        <v>5208</v>
      </c>
      <c r="C89" s="47" t="s">
        <v>105</v>
      </c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4">
        <f t="shared" ref="P89:P95" si="15">SUM(D89:O89)</f>
        <v>0</v>
      </c>
    </row>
    <row r="90" spans="1:16" ht="16.5" customHeight="1" x14ac:dyDescent="0.25">
      <c r="A90" s="12"/>
      <c r="B90" s="75">
        <v>5222</v>
      </c>
      <c r="C90" s="48" t="s">
        <v>21</v>
      </c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>
        <f t="shared" si="15"/>
        <v>0</v>
      </c>
    </row>
    <row r="91" spans="1:16" ht="16.5" customHeight="1" x14ac:dyDescent="0.25">
      <c r="B91" s="72">
        <v>5225</v>
      </c>
      <c r="C91" s="47" t="s">
        <v>22</v>
      </c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4">
        <f t="shared" si="15"/>
        <v>0</v>
      </c>
    </row>
    <row r="92" spans="1:16" ht="16.5" customHeight="1" x14ac:dyDescent="0.25">
      <c r="B92" s="72">
        <v>5230</v>
      </c>
      <c r="C92" s="47" t="s">
        <v>106</v>
      </c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4">
        <f t="shared" si="15"/>
        <v>0</v>
      </c>
    </row>
    <row r="93" spans="1:16" ht="16.5" customHeight="1" x14ac:dyDescent="0.25">
      <c r="A93" s="12"/>
      <c r="B93" s="75">
        <v>5232</v>
      </c>
      <c r="C93" s="48" t="s">
        <v>107</v>
      </c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4">
        <f t="shared" si="15"/>
        <v>0</v>
      </c>
    </row>
    <row r="94" spans="1:16" ht="16.5" customHeight="1" x14ac:dyDescent="0.25">
      <c r="A94" s="12"/>
      <c r="B94" s="72">
        <v>5234</v>
      </c>
      <c r="C94" s="47" t="s">
        <v>108</v>
      </c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4">
        <f t="shared" si="15"/>
        <v>0</v>
      </c>
    </row>
    <row r="95" spans="1:16" ht="16.5" customHeight="1" x14ac:dyDescent="0.25">
      <c r="B95" s="72">
        <v>5239</v>
      </c>
      <c r="C95" s="47" t="s">
        <v>23</v>
      </c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4">
        <f t="shared" si="15"/>
        <v>0</v>
      </c>
    </row>
    <row r="96" spans="1:16" ht="16.5" customHeight="1" x14ac:dyDescent="0.25">
      <c r="A96" s="12"/>
      <c r="B96" s="76"/>
      <c r="C96" s="37" t="s">
        <v>110</v>
      </c>
      <c r="D96" s="77">
        <f t="shared" ref="D96:O96" si="16">SUM(D88:D95)</f>
        <v>0</v>
      </c>
      <c r="E96" s="77">
        <f t="shared" si="16"/>
        <v>0</v>
      </c>
      <c r="F96" s="77">
        <f t="shared" si="16"/>
        <v>0</v>
      </c>
      <c r="G96" s="77">
        <f t="shared" si="16"/>
        <v>0</v>
      </c>
      <c r="H96" s="77">
        <f t="shared" si="16"/>
        <v>0</v>
      </c>
      <c r="I96" s="77">
        <f t="shared" si="16"/>
        <v>0</v>
      </c>
      <c r="J96" s="77">
        <f t="shared" si="16"/>
        <v>0</v>
      </c>
      <c r="K96" s="77">
        <f t="shared" si="16"/>
        <v>0</v>
      </c>
      <c r="L96" s="77">
        <f t="shared" si="16"/>
        <v>0</v>
      </c>
      <c r="M96" s="77">
        <f t="shared" si="16"/>
        <v>0</v>
      </c>
      <c r="N96" s="77">
        <f t="shared" si="16"/>
        <v>0</v>
      </c>
      <c r="O96" s="77">
        <f t="shared" si="16"/>
        <v>0</v>
      </c>
      <c r="P96" s="78">
        <f>SUM(D96:O96)</f>
        <v>0</v>
      </c>
    </row>
    <row r="97" spans="1:16" ht="16.5" customHeight="1" x14ac:dyDescent="0.25">
      <c r="A97" s="12"/>
      <c r="B97" s="72"/>
      <c r="C97" s="35"/>
      <c r="D97" s="73"/>
      <c r="E97" s="73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4"/>
    </row>
    <row r="98" spans="1:16" ht="16.5" customHeight="1" x14ac:dyDescent="0.25">
      <c r="A98" s="12"/>
      <c r="B98" s="24">
        <v>5500</v>
      </c>
      <c r="C98" s="25" t="s">
        <v>41</v>
      </c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7"/>
    </row>
    <row r="99" spans="1:16" ht="16.5" customHeight="1" x14ac:dyDescent="0.25">
      <c r="B99" s="24">
        <v>5501</v>
      </c>
      <c r="C99" s="47" t="s">
        <v>123</v>
      </c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30">
        <f>SUM(D99:O99)</f>
        <v>0</v>
      </c>
    </row>
    <row r="100" spans="1:16" ht="16.5" customHeight="1" x14ac:dyDescent="0.25">
      <c r="A100" s="12"/>
      <c r="B100" s="24">
        <v>5502</v>
      </c>
      <c r="C100" s="47" t="s">
        <v>124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0">
        <f t="shared" ref="P100:P108" si="17">SUM(D100:O100)</f>
        <v>0</v>
      </c>
    </row>
    <row r="101" spans="1:16" ht="16.5" customHeight="1" x14ac:dyDescent="0.25">
      <c r="A101" s="12"/>
      <c r="B101" s="24">
        <v>5540</v>
      </c>
      <c r="C101" s="48" t="s">
        <v>125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0">
        <f t="shared" si="17"/>
        <v>0</v>
      </c>
    </row>
    <row r="102" spans="1:16" ht="16.5" customHeight="1" x14ac:dyDescent="0.25">
      <c r="A102" s="12"/>
      <c r="B102" s="24">
        <v>5545</v>
      </c>
      <c r="C102" s="47" t="s">
        <v>126</v>
      </c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0">
        <f t="shared" si="17"/>
        <v>0</v>
      </c>
    </row>
    <row r="103" spans="1:16" ht="15.75" x14ac:dyDescent="0.25">
      <c r="A103" s="12"/>
      <c r="B103" s="24">
        <v>5560</v>
      </c>
      <c r="C103" s="47" t="s">
        <v>127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0">
        <f t="shared" si="17"/>
        <v>0</v>
      </c>
    </row>
    <row r="104" spans="1:16" ht="16.5" customHeight="1" x14ac:dyDescent="0.25">
      <c r="A104" s="12"/>
      <c r="B104" s="24">
        <v>5570</v>
      </c>
      <c r="C104" s="47" t="s">
        <v>24</v>
      </c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0">
        <f t="shared" si="17"/>
        <v>0</v>
      </c>
    </row>
    <row r="105" spans="1:16" ht="16.5" customHeight="1" x14ac:dyDescent="0.25">
      <c r="A105" s="12"/>
      <c r="B105" s="24">
        <v>5585</v>
      </c>
      <c r="C105" s="47" t="s">
        <v>128</v>
      </c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0">
        <f t="shared" si="17"/>
        <v>0</v>
      </c>
    </row>
    <row r="106" spans="1:16" ht="16.5" customHeight="1" x14ac:dyDescent="0.25">
      <c r="A106" s="12"/>
      <c r="B106" s="24">
        <v>5589</v>
      </c>
      <c r="C106" s="47" t="s">
        <v>129</v>
      </c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0">
        <f t="shared" si="17"/>
        <v>0</v>
      </c>
    </row>
    <row r="107" spans="1:16" ht="16.5" customHeight="1" x14ac:dyDescent="0.25">
      <c r="A107" s="12"/>
      <c r="B107" s="24">
        <v>5592</v>
      </c>
      <c r="C107" s="47" t="s">
        <v>25</v>
      </c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0">
        <f t="shared" si="17"/>
        <v>0</v>
      </c>
    </row>
    <row r="108" spans="1:16" ht="16.5" customHeight="1" x14ac:dyDescent="0.25">
      <c r="A108" s="12"/>
      <c r="B108" s="24">
        <v>5599</v>
      </c>
      <c r="C108" s="47" t="s">
        <v>130</v>
      </c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0">
        <f t="shared" si="17"/>
        <v>0</v>
      </c>
    </row>
    <row r="109" spans="1:16" ht="20.25" customHeight="1" x14ac:dyDescent="0.25">
      <c r="A109" s="12"/>
      <c r="B109" s="36"/>
      <c r="C109" s="37" t="s">
        <v>111</v>
      </c>
      <c r="D109" s="38">
        <f>SUM(D99:D108)</f>
        <v>0</v>
      </c>
      <c r="E109" s="38">
        <f t="shared" ref="E109" si="18">SUM(E99:E108)</f>
        <v>0</v>
      </c>
      <c r="F109" s="38">
        <f t="shared" ref="F109" si="19">SUM(F99:F108)</f>
        <v>0</v>
      </c>
      <c r="G109" s="38">
        <f t="shared" ref="G109" si="20">SUM(G99:G108)</f>
        <v>0</v>
      </c>
      <c r="H109" s="38">
        <f t="shared" ref="H109" si="21">SUM(H99:H108)</f>
        <v>0</v>
      </c>
      <c r="I109" s="38">
        <f t="shared" ref="I109" si="22">SUM(I99:I108)</f>
        <v>0</v>
      </c>
      <c r="J109" s="38">
        <f t="shared" ref="J109" si="23">SUM(J99:J108)</f>
        <v>0</v>
      </c>
      <c r="K109" s="38">
        <f t="shared" ref="K109" si="24">SUM(K99:K108)</f>
        <v>0</v>
      </c>
      <c r="L109" s="38">
        <f t="shared" ref="L109" si="25">SUM(L99:L108)</f>
        <v>0</v>
      </c>
      <c r="M109" s="38">
        <f t="shared" ref="M109" si="26">SUM(M99:M108)</f>
        <v>0</v>
      </c>
      <c r="N109" s="38">
        <f t="shared" ref="N109" si="27">SUM(N99:N108)</f>
        <v>0</v>
      </c>
      <c r="O109" s="38">
        <f t="shared" ref="O109" si="28">SUM(O99:O108)</f>
        <v>0</v>
      </c>
      <c r="P109" s="39">
        <f>SUM(D109:O109)</f>
        <v>0</v>
      </c>
    </row>
    <row r="110" spans="1:16" ht="20.25" customHeight="1" x14ac:dyDescent="0.25">
      <c r="A110" s="12"/>
      <c r="B110" s="72"/>
      <c r="C110" s="71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4"/>
    </row>
    <row r="111" spans="1:16" ht="20.25" customHeight="1" x14ac:dyDescent="0.25">
      <c r="A111" s="12"/>
      <c r="B111" s="24">
        <v>5700</v>
      </c>
      <c r="C111" s="25" t="s">
        <v>112</v>
      </c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7"/>
    </row>
    <row r="112" spans="1:16" ht="20.25" customHeight="1" x14ac:dyDescent="0.25">
      <c r="A112" s="12"/>
      <c r="B112" s="24">
        <v>5740</v>
      </c>
      <c r="C112" s="47" t="s">
        <v>131</v>
      </c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30">
        <f>SUM(D112:O112)</f>
        <v>0</v>
      </c>
    </row>
    <row r="113" spans="1:16" ht="16.5" customHeight="1" x14ac:dyDescent="0.25">
      <c r="A113" s="12"/>
      <c r="B113" s="24">
        <v>5741</v>
      </c>
      <c r="C113" s="47" t="s">
        <v>26</v>
      </c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0">
        <f t="shared" ref="P113:P114" si="29">SUM(D113:O113)</f>
        <v>0</v>
      </c>
    </row>
    <row r="114" spans="1:16" ht="16.5" customHeight="1" x14ac:dyDescent="0.25">
      <c r="A114" s="12"/>
      <c r="B114" s="24">
        <v>5790</v>
      </c>
      <c r="C114" s="48" t="s">
        <v>132</v>
      </c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0">
        <f t="shared" si="29"/>
        <v>0</v>
      </c>
    </row>
    <row r="115" spans="1:16" ht="16.5" customHeight="1" x14ac:dyDescent="0.25">
      <c r="A115" s="12"/>
      <c r="B115" s="36"/>
      <c r="C115" s="37" t="s">
        <v>113</v>
      </c>
      <c r="D115" s="38">
        <f t="shared" ref="D115:O115" si="30">SUM(D112:D114)</f>
        <v>0</v>
      </c>
      <c r="E115" s="38">
        <f t="shared" si="30"/>
        <v>0</v>
      </c>
      <c r="F115" s="38">
        <f t="shared" si="30"/>
        <v>0</v>
      </c>
      <c r="G115" s="38">
        <f t="shared" si="30"/>
        <v>0</v>
      </c>
      <c r="H115" s="38">
        <f t="shared" si="30"/>
        <v>0</v>
      </c>
      <c r="I115" s="38">
        <f t="shared" si="30"/>
        <v>0</v>
      </c>
      <c r="J115" s="38">
        <f t="shared" si="30"/>
        <v>0</v>
      </c>
      <c r="K115" s="38">
        <f t="shared" si="30"/>
        <v>0</v>
      </c>
      <c r="L115" s="38">
        <f t="shared" si="30"/>
        <v>0</v>
      </c>
      <c r="M115" s="38">
        <f t="shared" si="30"/>
        <v>0</v>
      </c>
      <c r="N115" s="38">
        <f t="shared" si="30"/>
        <v>0</v>
      </c>
      <c r="O115" s="38">
        <f t="shared" si="30"/>
        <v>0</v>
      </c>
      <c r="P115" s="39">
        <f>SUM(D115:O115)</f>
        <v>0</v>
      </c>
    </row>
    <row r="116" spans="1:16" ht="16.5" customHeight="1" x14ac:dyDescent="0.25">
      <c r="A116" s="12"/>
      <c r="B116" s="24"/>
      <c r="C116" s="40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2"/>
    </row>
    <row r="117" spans="1:16" ht="16.5" customHeight="1" x14ac:dyDescent="0.25">
      <c r="A117" s="12"/>
      <c r="B117" s="24">
        <v>5800</v>
      </c>
      <c r="C117" s="25" t="s">
        <v>42</v>
      </c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7"/>
    </row>
    <row r="118" spans="1:16" ht="16.5" customHeight="1" x14ac:dyDescent="0.25">
      <c r="A118" s="12"/>
      <c r="B118" s="24">
        <v>5801</v>
      </c>
      <c r="C118" s="47" t="s">
        <v>133</v>
      </c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30">
        <f>SUM(D118:O118)</f>
        <v>0</v>
      </c>
    </row>
    <row r="119" spans="1:16" ht="16.5" customHeight="1" x14ac:dyDescent="0.25">
      <c r="A119" s="12"/>
      <c r="B119" s="24">
        <v>5851</v>
      </c>
      <c r="C119" s="47" t="s">
        <v>134</v>
      </c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0">
        <f t="shared" ref="P119:P120" si="31">SUM(D119:O119)</f>
        <v>0</v>
      </c>
    </row>
    <row r="120" spans="1:16" ht="16.5" customHeight="1" x14ac:dyDescent="0.25">
      <c r="A120" s="12"/>
      <c r="B120" s="24">
        <v>5860</v>
      </c>
      <c r="C120" s="48" t="s">
        <v>29</v>
      </c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0">
        <f t="shared" si="31"/>
        <v>0</v>
      </c>
    </row>
    <row r="121" spans="1:16" ht="16.5" customHeight="1" x14ac:dyDescent="0.25">
      <c r="B121" s="36"/>
      <c r="C121" s="37" t="s">
        <v>114</v>
      </c>
      <c r="D121" s="38">
        <f t="shared" ref="D121:O121" si="32">SUM(D118:D120)</f>
        <v>0</v>
      </c>
      <c r="E121" s="38">
        <f t="shared" si="32"/>
        <v>0</v>
      </c>
      <c r="F121" s="38">
        <f t="shared" si="32"/>
        <v>0</v>
      </c>
      <c r="G121" s="38">
        <f t="shared" si="32"/>
        <v>0</v>
      </c>
      <c r="H121" s="38">
        <f t="shared" si="32"/>
        <v>0</v>
      </c>
      <c r="I121" s="38">
        <f t="shared" si="32"/>
        <v>0</v>
      </c>
      <c r="J121" s="38">
        <f t="shared" si="32"/>
        <v>0</v>
      </c>
      <c r="K121" s="38">
        <f t="shared" si="32"/>
        <v>0</v>
      </c>
      <c r="L121" s="38">
        <f t="shared" si="32"/>
        <v>0</v>
      </c>
      <c r="M121" s="38">
        <f t="shared" si="32"/>
        <v>0</v>
      </c>
      <c r="N121" s="38">
        <f t="shared" si="32"/>
        <v>0</v>
      </c>
      <c r="O121" s="38">
        <f t="shared" si="32"/>
        <v>0</v>
      </c>
      <c r="P121" s="39">
        <f>SUM(D121:O121)</f>
        <v>0</v>
      </c>
    </row>
    <row r="122" spans="1:16" ht="16.5" customHeight="1" x14ac:dyDescent="0.25">
      <c r="B122" s="24"/>
      <c r="C122" s="40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2"/>
    </row>
    <row r="123" spans="1:16" ht="15.75" x14ac:dyDescent="0.25">
      <c r="B123" s="24">
        <v>5900</v>
      </c>
      <c r="C123" s="25" t="s">
        <v>43</v>
      </c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7"/>
    </row>
    <row r="124" spans="1:16" s="9" customFormat="1" ht="15.75" x14ac:dyDescent="0.25">
      <c r="A124" s="2"/>
      <c r="B124" s="24">
        <v>5901</v>
      </c>
      <c r="C124" s="47" t="s">
        <v>30</v>
      </c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30">
        <f>SUM(D124:O124)</f>
        <v>0</v>
      </c>
    </row>
    <row r="125" spans="1:16" ht="19.5" customHeight="1" x14ac:dyDescent="0.25">
      <c r="B125" s="24">
        <v>5905</v>
      </c>
      <c r="C125" s="47" t="s">
        <v>31</v>
      </c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0">
        <f t="shared" ref="P125:P129" si="33">SUM(D125:O125)</f>
        <v>0</v>
      </c>
    </row>
    <row r="126" spans="1:16" s="9" customFormat="1" ht="15.75" x14ac:dyDescent="0.25">
      <c r="A126" s="2"/>
      <c r="B126" s="24">
        <v>5910</v>
      </c>
      <c r="C126" s="48" t="s">
        <v>135</v>
      </c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0">
        <f t="shared" si="33"/>
        <v>0</v>
      </c>
    </row>
    <row r="127" spans="1:16" ht="19.5" customHeight="1" x14ac:dyDescent="0.25">
      <c r="B127" s="24">
        <v>5940</v>
      </c>
      <c r="C127" s="47" t="s">
        <v>32</v>
      </c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0">
        <f t="shared" si="33"/>
        <v>0</v>
      </c>
    </row>
    <row r="128" spans="1:16" ht="16.5" customHeight="1" x14ac:dyDescent="0.25">
      <c r="B128" s="24">
        <v>5960</v>
      </c>
      <c r="C128" s="47" t="s">
        <v>55</v>
      </c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0">
        <f t="shared" si="33"/>
        <v>0</v>
      </c>
    </row>
    <row r="129" spans="2:16" ht="16.5" customHeight="1" x14ac:dyDescent="0.25">
      <c r="B129" s="24">
        <v>5970</v>
      </c>
      <c r="C129" s="47" t="s">
        <v>136</v>
      </c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0">
        <f t="shared" si="33"/>
        <v>0</v>
      </c>
    </row>
    <row r="130" spans="2:16" ht="16.5" customHeight="1" x14ac:dyDescent="0.25">
      <c r="B130" s="36"/>
      <c r="C130" s="37" t="s">
        <v>46</v>
      </c>
      <c r="D130" s="38">
        <f t="shared" ref="D130:O130" si="34">SUM(D124:D129)</f>
        <v>0</v>
      </c>
      <c r="E130" s="38">
        <f t="shared" si="34"/>
        <v>0</v>
      </c>
      <c r="F130" s="38">
        <f t="shared" si="34"/>
        <v>0</v>
      </c>
      <c r="G130" s="38">
        <f t="shared" si="34"/>
        <v>0</v>
      </c>
      <c r="H130" s="38">
        <f t="shared" si="34"/>
        <v>0</v>
      </c>
      <c r="I130" s="38">
        <f t="shared" si="34"/>
        <v>0</v>
      </c>
      <c r="J130" s="38">
        <f t="shared" si="34"/>
        <v>0</v>
      </c>
      <c r="K130" s="38">
        <f t="shared" si="34"/>
        <v>0</v>
      </c>
      <c r="L130" s="38">
        <f t="shared" si="34"/>
        <v>0</v>
      </c>
      <c r="M130" s="38">
        <f t="shared" si="34"/>
        <v>0</v>
      </c>
      <c r="N130" s="38">
        <f t="shared" si="34"/>
        <v>0</v>
      </c>
      <c r="O130" s="38">
        <f t="shared" si="34"/>
        <v>0</v>
      </c>
      <c r="P130" s="39">
        <f>SUM(D130:O130)</f>
        <v>0</v>
      </c>
    </row>
    <row r="131" spans="2:16" ht="16.5" customHeight="1" x14ac:dyDescent="0.25">
      <c r="B131" s="24"/>
      <c r="C131" s="40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2"/>
    </row>
    <row r="132" spans="2:16" ht="16.5" customHeight="1" x14ac:dyDescent="0.25">
      <c r="B132" s="24">
        <v>6100</v>
      </c>
      <c r="C132" s="25" t="s">
        <v>115</v>
      </c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7"/>
    </row>
    <row r="133" spans="2:16" ht="16.5" customHeight="1" x14ac:dyDescent="0.25">
      <c r="B133" s="24">
        <v>6101</v>
      </c>
      <c r="C133" s="47" t="s">
        <v>137</v>
      </c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30">
        <f>SUM(D133:O133)</f>
        <v>0</v>
      </c>
    </row>
    <row r="134" spans="2:16" ht="16.5" customHeight="1" x14ac:dyDescent="0.25">
      <c r="B134" s="24">
        <v>6109</v>
      </c>
      <c r="C134" s="47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0">
        <f t="shared" ref="P134:P141" si="35">SUM(D134:O134)</f>
        <v>0</v>
      </c>
    </row>
    <row r="135" spans="2:16" ht="16.5" customHeight="1" x14ac:dyDescent="0.25">
      <c r="B135" s="24">
        <v>6130</v>
      </c>
      <c r="C135" s="48" t="s">
        <v>139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0">
        <f t="shared" si="35"/>
        <v>0</v>
      </c>
    </row>
    <row r="136" spans="2:16" ht="16.5" customHeight="1" x14ac:dyDescent="0.25">
      <c r="B136" s="24">
        <v>6162</v>
      </c>
      <c r="C136" s="47" t="s">
        <v>140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0">
        <f t="shared" si="35"/>
        <v>0</v>
      </c>
    </row>
    <row r="137" spans="2:16" ht="16.5" customHeight="1" x14ac:dyDescent="0.25">
      <c r="B137" s="24">
        <v>6167</v>
      </c>
      <c r="C137" s="47" t="s">
        <v>141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0">
        <f t="shared" si="35"/>
        <v>0</v>
      </c>
    </row>
    <row r="138" spans="2:16" ht="16.5" customHeight="1" x14ac:dyDescent="0.25">
      <c r="B138" s="24">
        <v>6170</v>
      </c>
      <c r="C138" s="47" t="s">
        <v>142</v>
      </c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0">
        <f t="shared" si="35"/>
        <v>0</v>
      </c>
    </row>
    <row r="139" spans="2:16" ht="16.5" customHeight="1" x14ac:dyDescent="0.25">
      <c r="B139" s="24">
        <v>6180</v>
      </c>
      <c r="C139" s="47" t="s">
        <v>28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0">
        <f t="shared" si="35"/>
        <v>0</v>
      </c>
    </row>
    <row r="140" spans="2:16" ht="16.5" customHeight="1" x14ac:dyDescent="0.25">
      <c r="B140" s="24">
        <v>6186</v>
      </c>
      <c r="C140" s="47" t="s">
        <v>143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0">
        <f t="shared" si="35"/>
        <v>0</v>
      </c>
    </row>
    <row r="141" spans="2:16" ht="16.5" customHeight="1" x14ac:dyDescent="0.25">
      <c r="B141" s="24">
        <v>6199</v>
      </c>
      <c r="C141" s="47" t="s">
        <v>144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0">
        <f t="shared" si="35"/>
        <v>0</v>
      </c>
    </row>
    <row r="142" spans="2:16" ht="16.5" customHeight="1" x14ac:dyDescent="0.25">
      <c r="B142" s="36"/>
      <c r="C142" s="37" t="s">
        <v>116</v>
      </c>
      <c r="D142" s="38">
        <f>SUM(D133:D141)</f>
        <v>0</v>
      </c>
      <c r="E142" s="38">
        <f t="shared" ref="E142" si="36">SUM(E133:E141)</f>
        <v>0</v>
      </c>
      <c r="F142" s="38">
        <f t="shared" ref="F142" si="37">SUM(F133:F141)</f>
        <v>0</v>
      </c>
      <c r="G142" s="38">
        <f t="shared" ref="G142" si="38">SUM(G133:G141)</f>
        <v>0</v>
      </c>
      <c r="H142" s="38">
        <f t="shared" ref="H142" si="39">SUM(H133:H141)</f>
        <v>0</v>
      </c>
      <c r="I142" s="38">
        <f t="shared" ref="I142" si="40">SUM(I133:I141)</f>
        <v>0</v>
      </c>
      <c r="J142" s="38">
        <f t="shared" ref="J142" si="41">SUM(J133:J141)</f>
        <v>0</v>
      </c>
      <c r="K142" s="38">
        <f t="shared" ref="K142" si="42">SUM(K133:K141)</f>
        <v>0</v>
      </c>
      <c r="L142" s="38">
        <f t="shared" ref="L142" si="43">SUM(L133:L141)</f>
        <v>0</v>
      </c>
      <c r="M142" s="38">
        <f t="shared" ref="M142" si="44">SUM(M133:M141)</f>
        <v>0</v>
      </c>
      <c r="N142" s="38">
        <f t="shared" ref="N142" si="45">SUM(N133:N141)</f>
        <v>0</v>
      </c>
      <c r="O142" s="38">
        <f t="shared" ref="O142" si="46">SUM(O133:O141)</f>
        <v>0</v>
      </c>
      <c r="P142" s="39">
        <f>SUM(D142:O142)</f>
        <v>0</v>
      </c>
    </row>
    <row r="143" spans="2:16" ht="16.5" customHeight="1" x14ac:dyDescent="0.25">
      <c r="B143" s="24"/>
      <c r="C143" s="40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2"/>
    </row>
    <row r="144" spans="2:16" ht="16.5" customHeight="1" x14ac:dyDescent="0.25">
      <c r="B144" s="24">
        <v>6300</v>
      </c>
      <c r="C144" s="25" t="s">
        <v>44</v>
      </c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7"/>
    </row>
    <row r="145" spans="1:16" ht="16.5" customHeight="1" x14ac:dyDescent="0.25">
      <c r="B145" s="24">
        <v>6302</v>
      </c>
      <c r="C145" s="47" t="s">
        <v>145</v>
      </c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30">
        <f>SUM(D145:O145)</f>
        <v>0</v>
      </c>
    </row>
    <row r="146" spans="1:16" ht="16.5" customHeight="1" x14ac:dyDescent="0.25">
      <c r="B146" s="24">
        <v>6303</v>
      </c>
      <c r="C146" s="47" t="s">
        <v>146</v>
      </c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0">
        <f t="shared" ref="P146:P152" si="47">SUM(D146:O146)</f>
        <v>0</v>
      </c>
    </row>
    <row r="147" spans="1:16" ht="16.5" customHeight="1" x14ac:dyDescent="0.25">
      <c r="B147" s="24">
        <v>6305</v>
      </c>
      <c r="C147" s="48" t="s">
        <v>147</v>
      </c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0">
        <f t="shared" si="47"/>
        <v>0</v>
      </c>
    </row>
    <row r="148" spans="1:16" ht="16.5" customHeight="1" x14ac:dyDescent="0.25">
      <c r="B148" s="24">
        <v>6309</v>
      </c>
      <c r="C148" s="47" t="s">
        <v>148</v>
      </c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0">
        <f t="shared" si="47"/>
        <v>0</v>
      </c>
    </row>
    <row r="149" spans="1:16" ht="16.5" customHeight="1" x14ac:dyDescent="0.25">
      <c r="B149" s="24">
        <v>6312</v>
      </c>
      <c r="C149" s="47" t="s">
        <v>149</v>
      </c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0">
        <f t="shared" si="47"/>
        <v>0</v>
      </c>
    </row>
    <row r="150" spans="1:16" ht="16.5" customHeight="1" x14ac:dyDescent="0.25">
      <c r="B150" s="24">
        <v>6313</v>
      </c>
      <c r="C150" s="47" t="s">
        <v>150</v>
      </c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0">
        <f t="shared" si="47"/>
        <v>0</v>
      </c>
    </row>
    <row r="151" spans="1:16" ht="16.5" customHeight="1" x14ac:dyDescent="0.25">
      <c r="B151" s="24">
        <v>6315</v>
      </c>
      <c r="C151" s="47" t="s">
        <v>151</v>
      </c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0">
        <f t="shared" si="47"/>
        <v>0</v>
      </c>
    </row>
    <row r="152" spans="1:16" ht="16.5" customHeight="1" x14ac:dyDescent="0.25">
      <c r="B152" s="24">
        <v>6350</v>
      </c>
      <c r="C152" s="47" t="s">
        <v>152</v>
      </c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0">
        <f t="shared" si="47"/>
        <v>0</v>
      </c>
    </row>
    <row r="153" spans="1:16" ht="16.5" customHeight="1" x14ac:dyDescent="0.25">
      <c r="B153" s="36"/>
      <c r="C153" s="37" t="s">
        <v>117</v>
      </c>
      <c r="D153" s="38">
        <f t="shared" ref="D153:O153" si="48">SUM(D145:D152)</f>
        <v>0</v>
      </c>
      <c r="E153" s="38">
        <f t="shared" si="48"/>
        <v>0</v>
      </c>
      <c r="F153" s="38">
        <f t="shared" si="48"/>
        <v>0</v>
      </c>
      <c r="G153" s="38">
        <f t="shared" si="48"/>
        <v>0</v>
      </c>
      <c r="H153" s="38">
        <f t="shared" si="48"/>
        <v>0</v>
      </c>
      <c r="I153" s="38">
        <f t="shared" si="48"/>
        <v>0</v>
      </c>
      <c r="J153" s="38">
        <f t="shared" si="48"/>
        <v>0</v>
      </c>
      <c r="K153" s="38">
        <f t="shared" si="48"/>
        <v>0</v>
      </c>
      <c r="L153" s="38">
        <f t="shared" si="48"/>
        <v>0</v>
      </c>
      <c r="M153" s="38">
        <f t="shared" si="48"/>
        <v>0</v>
      </c>
      <c r="N153" s="38">
        <f t="shared" si="48"/>
        <v>0</v>
      </c>
      <c r="O153" s="38">
        <f t="shared" si="48"/>
        <v>0</v>
      </c>
      <c r="P153" s="39">
        <f>SUM(D153:O153)</f>
        <v>0</v>
      </c>
    </row>
    <row r="154" spans="1:16" ht="16.5" customHeight="1" x14ac:dyDescent="0.25">
      <c r="B154" s="24"/>
      <c r="C154" s="40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2"/>
    </row>
    <row r="155" spans="1:16" ht="16.5" customHeight="1" x14ac:dyDescent="0.25">
      <c r="A155" s="9"/>
      <c r="B155" s="24">
        <v>6400</v>
      </c>
      <c r="C155" s="25" t="s">
        <v>45</v>
      </c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7"/>
    </row>
    <row r="156" spans="1:16" ht="16.5" customHeight="1" x14ac:dyDescent="0.25">
      <c r="B156" s="24">
        <v>6402</v>
      </c>
      <c r="C156" s="47" t="s">
        <v>33</v>
      </c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30">
        <f>SUM(D156:O156)</f>
        <v>0</v>
      </c>
    </row>
    <row r="157" spans="1:16" ht="16.5" customHeight="1" x14ac:dyDescent="0.25">
      <c r="B157" s="24">
        <v>6403</v>
      </c>
      <c r="C157" s="47" t="s">
        <v>153</v>
      </c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0">
        <f t="shared" ref="P157:P163" si="49">SUM(D157:O157)</f>
        <v>0</v>
      </c>
    </row>
    <row r="158" spans="1:16" ht="16.5" customHeight="1" x14ac:dyDescent="0.25">
      <c r="B158" s="24">
        <v>6404</v>
      </c>
      <c r="C158" s="48" t="s">
        <v>19</v>
      </c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0">
        <f t="shared" si="49"/>
        <v>0</v>
      </c>
    </row>
    <row r="159" spans="1:16" ht="16.5" customHeight="1" x14ac:dyDescent="0.25">
      <c r="B159" s="24">
        <v>6405</v>
      </c>
      <c r="C159" s="47" t="s">
        <v>154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0">
        <f t="shared" si="49"/>
        <v>0</v>
      </c>
    </row>
    <row r="160" spans="1:16" ht="16.5" customHeight="1" x14ac:dyDescent="0.25">
      <c r="B160" s="24">
        <v>6410</v>
      </c>
      <c r="C160" s="47" t="s">
        <v>38</v>
      </c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0">
        <f t="shared" si="49"/>
        <v>0</v>
      </c>
    </row>
    <row r="161" spans="2:16" ht="16.5" customHeight="1" x14ac:dyDescent="0.25">
      <c r="B161" s="24">
        <v>6415</v>
      </c>
      <c r="C161" s="47" t="s">
        <v>155</v>
      </c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0">
        <f t="shared" si="49"/>
        <v>0</v>
      </c>
    </row>
    <row r="162" spans="2:16" ht="16.5" customHeight="1" x14ac:dyDescent="0.25">
      <c r="B162" s="24">
        <v>6430</v>
      </c>
      <c r="C162" s="47" t="s">
        <v>156</v>
      </c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0">
        <f t="shared" si="49"/>
        <v>0</v>
      </c>
    </row>
    <row r="163" spans="2:16" ht="16.5" customHeight="1" x14ac:dyDescent="0.25">
      <c r="B163" s="24">
        <v>6450</v>
      </c>
      <c r="C163" s="47" t="s">
        <v>157</v>
      </c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0">
        <f t="shared" si="49"/>
        <v>0</v>
      </c>
    </row>
    <row r="164" spans="2:16" ht="16.5" customHeight="1" x14ac:dyDescent="0.25">
      <c r="B164" s="36"/>
      <c r="C164" s="37" t="s">
        <v>118</v>
      </c>
      <c r="D164" s="38">
        <f t="shared" ref="D164:O164" si="50">SUM(D156:D163)</f>
        <v>0</v>
      </c>
      <c r="E164" s="38">
        <f t="shared" si="50"/>
        <v>0</v>
      </c>
      <c r="F164" s="38">
        <f t="shared" si="50"/>
        <v>0</v>
      </c>
      <c r="G164" s="38">
        <f t="shared" si="50"/>
        <v>0</v>
      </c>
      <c r="H164" s="38">
        <f t="shared" si="50"/>
        <v>0</v>
      </c>
      <c r="I164" s="38">
        <f t="shared" si="50"/>
        <v>0</v>
      </c>
      <c r="J164" s="38">
        <f t="shared" si="50"/>
        <v>0</v>
      </c>
      <c r="K164" s="38">
        <f t="shared" si="50"/>
        <v>0</v>
      </c>
      <c r="L164" s="38">
        <f t="shared" si="50"/>
        <v>0</v>
      </c>
      <c r="M164" s="38">
        <f t="shared" si="50"/>
        <v>0</v>
      </c>
      <c r="N164" s="38">
        <f t="shared" si="50"/>
        <v>0</v>
      </c>
      <c r="O164" s="38">
        <f t="shared" si="50"/>
        <v>0</v>
      </c>
      <c r="P164" s="39">
        <f>SUM(D164:O164)</f>
        <v>0</v>
      </c>
    </row>
    <row r="165" spans="2:16" ht="16.5" customHeight="1" x14ac:dyDescent="0.25">
      <c r="B165" s="72"/>
      <c r="C165" s="71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4"/>
    </row>
    <row r="166" spans="2:16" ht="16.5" customHeight="1" x14ac:dyDescent="0.25">
      <c r="B166" s="24">
        <v>6500</v>
      </c>
      <c r="C166" s="25" t="s">
        <v>119</v>
      </c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7"/>
    </row>
    <row r="167" spans="2:16" ht="16.5" customHeight="1" x14ac:dyDescent="0.25">
      <c r="B167" s="24">
        <v>6502</v>
      </c>
      <c r="C167" s="47" t="s">
        <v>158</v>
      </c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30">
        <f>SUM(D167:O167)</f>
        <v>0</v>
      </c>
    </row>
    <row r="168" spans="2:16" ht="16.5" customHeight="1" x14ac:dyDescent="0.25">
      <c r="B168" s="24">
        <v>6503</v>
      </c>
      <c r="C168" s="47" t="s">
        <v>69</v>
      </c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0">
        <f t="shared" ref="P168:P171" si="51">SUM(D168:O168)</f>
        <v>0</v>
      </c>
    </row>
    <row r="169" spans="2:16" ht="16.5" customHeight="1" x14ac:dyDescent="0.25">
      <c r="B169" s="24">
        <v>6520</v>
      </c>
      <c r="C169" s="48" t="s">
        <v>159</v>
      </c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0">
        <f t="shared" si="51"/>
        <v>0</v>
      </c>
    </row>
    <row r="170" spans="2:16" ht="16.5" customHeight="1" x14ac:dyDescent="0.25">
      <c r="B170" s="24">
        <v>6531</v>
      </c>
      <c r="C170" s="47" t="s">
        <v>160</v>
      </c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0">
        <f t="shared" si="51"/>
        <v>0</v>
      </c>
    </row>
    <row r="171" spans="2:16" ht="16.5" customHeight="1" x14ac:dyDescent="0.25">
      <c r="B171" s="24">
        <v>6550</v>
      </c>
      <c r="C171" s="47" t="s">
        <v>161</v>
      </c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0">
        <f t="shared" si="51"/>
        <v>0</v>
      </c>
    </row>
    <row r="172" spans="2:16" ht="16.5" customHeight="1" x14ac:dyDescent="0.25">
      <c r="B172" s="36"/>
      <c r="C172" s="37" t="s">
        <v>120</v>
      </c>
      <c r="D172" s="38">
        <f t="shared" ref="D172:O172" si="52">SUM(D167:D171)</f>
        <v>0</v>
      </c>
      <c r="E172" s="38">
        <f t="shared" si="52"/>
        <v>0</v>
      </c>
      <c r="F172" s="38">
        <f t="shared" si="52"/>
        <v>0</v>
      </c>
      <c r="G172" s="38">
        <f t="shared" si="52"/>
        <v>0</v>
      </c>
      <c r="H172" s="38">
        <f t="shared" si="52"/>
        <v>0</v>
      </c>
      <c r="I172" s="38">
        <f t="shared" si="52"/>
        <v>0</v>
      </c>
      <c r="J172" s="38">
        <f t="shared" si="52"/>
        <v>0</v>
      </c>
      <c r="K172" s="38">
        <f t="shared" si="52"/>
        <v>0</v>
      </c>
      <c r="L172" s="38">
        <f t="shared" si="52"/>
        <v>0</v>
      </c>
      <c r="M172" s="38">
        <f t="shared" si="52"/>
        <v>0</v>
      </c>
      <c r="N172" s="38">
        <f t="shared" si="52"/>
        <v>0</v>
      </c>
      <c r="O172" s="38">
        <f t="shared" si="52"/>
        <v>0</v>
      </c>
      <c r="P172" s="39">
        <f>SUM(D172:O172)</f>
        <v>0</v>
      </c>
    </row>
    <row r="173" spans="2:16" ht="16.5" customHeight="1" x14ac:dyDescent="0.25">
      <c r="B173" s="72"/>
      <c r="C173" s="71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4"/>
    </row>
    <row r="174" spans="2:16" ht="16.5" customHeight="1" x14ac:dyDescent="0.25">
      <c r="B174" s="24">
        <v>6600</v>
      </c>
      <c r="C174" s="25" t="s">
        <v>121</v>
      </c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7"/>
    </row>
    <row r="175" spans="2:16" ht="16.5" customHeight="1" x14ac:dyDescent="0.25">
      <c r="B175" s="24">
        <v>6603</v>
      </c>
      <c r="C175" s="47" t="s">
        <v>34</v>
      </c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30">
        <f>SUM(D175:O175)</f>
        <v>0</v>
      </c>
    </row>
    <row r="176" spans="2:16" ht="16.5" customHeight="1" x14ac:dyDescent="0.25">
      <c r="B176" s="24">
        <v>6604</v>
      </c>
      <c r="C176" s="47" t="s">
        <v>162</v>
      </c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0">
        <f t="shared" ref="P176:P179" si="53">SUM(D176:O176)</f>
        <v>0</v>
      </c>
    </row>
    <row r="177" spans="2:16" ht="16.5" customHeight="1" x14ac:dyDescent="0.25">
      <c r="B177" s="24">
        <v>6605</v>
      </c>
      <c r="C177" s="48" t="s">
        <v>163</v>
      </c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0">
        <f t="shared" si="53"/>
        <v>0</v>
      </c>
    </row>
    <row r="178" spans="2:16" ht="16.5" customHeight="1" x14ac:dyDescent="0.25">
      <c r="B178" s="24">
        <v>6671</v>
      </c>
      <c r="C178" s="47" t="s">
        <v>164</v>
      </c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0">
        <f t="shared" si="53"/>
        <v>0</v>
      </c>
    </row>
    <row r="179" spans="2:16" ht="16.5" customHeight="1" x14ac:dyDescent="0.25">
      <c r="B179" s="24">
        <v>6690</v>
      </c>
      <c r="C179" s="47" t="s">
        <v>165</v>
      </c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0">
        <f t="shared" si="53"/>
        <v>0</v>
      </c>
    </row>
    <row r="180" spans="2:16" ht="16.5" customHeight="1" x14ac:dyDescent="0.25">
      <c r="B180" s="36"/>
      <c r="C180" s="37" t="s">
        <v>122</v>
      </c>
      <c r="D180" s="38">
        <f t="shared" ref="D180:O180" si="54">SUM(D175:D179)</f>
        <v>0</v>
      </c>
      <c r="E180" s="38">
        <f t="shared" si="54"/>
        <v>0</v>
      </c>
      <c r="F180" s="38">
        <f t="shared" si="54"/>
        <v>0</v>
      </c>
      <c r="G180" s="38">
        <f t="shared" si="54"/>
        <v>0</v>
      </c>
      <c r="H180" s="38">
        <f t="shared" si="54"/>
        <v>0</v>
      </c>
      <c r="I180" s="38">
        <f t="shared" si="54"/>
        <v>0</v>
      </c>
      <c r="J180" s="38">
        <f t="shared" si="54"/>
        <v>0</v>
      </c>
      <c r="K180" s="38">
        <f t="shared" si="54"/>
        <v>0</v>
      </c>
      <c r="L180" s="38">
        <f t="shared" si="54"/>
        <v>0</v>
      </c>
      <c r="M180" s="38">
        <f t="shared" si="54"/>
        <v>0</v>
      </c>
      <c r="N180" s="38">
        <f t="shared" si="54"/>
        <v>0</v>
      </c>
      <c r="O180" s="38">
        <f t="shared" si="54"/>
        <v>0</v>
      </c>
      <c r="P180" s="39">
        <f>SUM(D180:O180)</f>
        <v>0</v>
      </c>
    </row>
    <row r="181" spans="2:16" ht="16.5" customHeight="1" x14ac:dyDescent="0.25">
      <c r="B181" s="61"/>
      <c r="C181" s="71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</row>
    <row r="182" spans="2:16" ht="16.5" customHeight="1" x14ac:dyDescent="0.2">
      <c r="B182" s="81"/>
      <c r="C182" s="82" t="s">
        <v>48</v>
      </c>
      <c r="D182" s="60">
        <f>SUM(D85+D96+D109+D115+D121+D130+D142+D153+D164+D172+D180)</f>
        <v>0</v>
      </c>
      <c r="E182" s="60">
        <f t="shared" ref="E182:O182" si="55">SUM(E85+E96+E109+E115+E121+E130+E142+E153+E164+E172+E180)</f>
        <v>0</v>
      </c>
      <c r="F182" s="60">
        <f t="shared" si="55"/>
        <v>0</v>
      </c>
      <c r="G182" s="60">
        <f t="shared" si="55"/>
        <v>0</v>
      </c>
      <c r="H182" s="60">
        <f t="shared" si="55"/>
        <v>0</v>
      </c>
      <c r="I182" s="60">
        <f t="shared" si="55"/>
        <v>0</v>
      </c>
      <c r="J182" s="60">
        <f t="shared" si="55"/>
        <v>0</v>
      </c>
      <c r="K182" s="60">
        <f t="shared" si="55"/>
        <v>0</v>
      </c>
      <c r="L182" s="60">
        <f t="shared" si="55"/>
        <v>0</v>
      </c>
      <c r="M182" s="60">
        <f t="shared" si="55"/>
        <v>0</v>
      </c>
      <c r="N182" s="60">
        <f t="shared" si="55"/>
        <v>0</v>
      </c>
      <c r="O182" s="60">
        <f t="shared" si="55"/>
        <v>0</v>
      </c>
      <c r="P182" s="83">
        <f>SUM(D182:O182)</f>
        <v>0</v>
      </c>
    </row>
    <row r="183" spans="2:16" ht="16.5" customHeight="1" x14ac:dyDescent="0.2">
      <c r="B183" s="66"/>
      <c r="C183" s="84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85"/>
    </row>
    <row r="184" spans="2:16" ht="16.5" customHeight="1" x14ac:dyDescent="0.2">
      <c r="B184" s="81"/>
      <c r="C184" s="86" t="s">
        <v>167</v>
      </c>
      <c r="D184" s="87">
        <f t="shared" ref="D184:O184" si="56">D71-D182</f>
        <v>0</v>
      </c>
      <c r="E184" s="87">
        <f t="shared" si="56"/>
        <v>0</v>
      </c>
      <c r="F184" s="87">
        <f t="shared" si="56"/>
        <v>0</v>
      </c>
      <c r="G184" s="87">
        <f t="shared" si="56"/>
        <v>0</v>
      </c>
      <c r="H184" s="87">
        <f t="shared" si="56"/>
        <v>0</v>
      </c>
      <c r="I184" s="87">
        <f t="shared" si="56"/>
        <v>0</v>
      </c>
      <c r="J184" s="87">
        <f t="shared" si="56"/>
        <v>0</v>
      </c>
      <c r="K184" s="87">
        <f t="shared" si="56"/>
        <v>0</v>
      </c>
      <c r="L184" s="87">
        <f t="shared" si="56"/>
        <v>0</v>
      </c>
      <c r="M184" s="87">
        <f t="shared" si="56"/>
        <v>0</v>
      </c>
      <c r="N184" s="87">
        <f t="shared" si="56"/>
        <v>0</v>
      </c>
      <c r="O184" s="87">
        <f t="shared" si="56"/>
        <v>0</v>
      </c>
      <c r="P184" s="87">
        <f>SUM(P71-P182)</f>
        <v>0</v>
      </c>
    </row>
    <row r="185" spans="2:16" ht="16.5" customHeight="1" x14ac:dyDescent="0.2">
      <c r="C185" s="1"/>
      <c r="D185" s="3"/>
      <c r="E185" s="3"/>
      <c r="F185" s="3"/>
      <c r="G185" s="10"/>
      <c r="H185" s="10"/>
      <c r="I185" s="10"/>
      <c r="J185" s="10"/>
    </row>
    <row r="186" spans="2:16" ht="16.5" customHeight="1" x14ac:dyDescent="0.2">
      <c r="C186" s="5"/>
      <c r="D186" s="6"/>
      <c r="E186" s="6"/>
    </row>
    <row r="187" spans="2:16" ht="16.5" customHeight="1" x14ac:dyDescent="0.2">
      <c r="D187" s="4"/>
      <c r="E187" s="4"/>
    </row>
    <row r="196" spans="3:3" ht="16.5" customHeight="1" x14ac:dyDescent="0.2">
      <c r="C196" s="8"/>
    </row>
    <row r="217" spans="2:2" ht="16.5" customHeight="1" x14ac:dyDescent="0.2">
      <c r="B217" s="9"/>
    </row>
    <row r="219" spans="2:2" ht="16.5" customHeight="1" x14ac:dyDescent="0.2">
      <c r="B219" s="9"/>
    </row>
  </sheetData>
  <mergeCells count="2">
    <mergeCell ref="C2:P2"/>
    <mergeCell ref="B5:C5"/>
  </mergeCells>
  <printOptions horizontalCentered="1"/>
  <pageMargins left="0" right="0" top="0" bottom="0" header="0" footer="0"/>
  <pageSetup scale="60" fitToHeight="0" orientation="landscape" blackAndWhite="1" r:id="rId1"/>
  <headerFooter differentFirst="1">
    <oddFooter>&amp;C&amp;K03+000Page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18-19 Prelim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 Tim</dc:creator>
  <cp:lastModifiedBy>Hunt Tim</cp:lastModifiedBy>
  <cp:revision/>
  <cp:lastPrinted>2018-01-16T22:47:26Z</cp:lastPrinted>
  <dcterms:created xsi:type="dcterms:W3CDTF">2013-11-29T19:32:14Z</dcterms:created>
  <dcterms:modified xsi:type="dcterms:W3CDTF">2018-06-19T17:47:39Z</dcterms:modified>
</cp:coreProperties>
</file>