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archdioceseofseattle.sharepoint.com/sites/OCS/Shared Documents/General/OCS/Data/Core Reports Data Source/DataMaster/2026/"/>
    </mc:Choice>
  </mc:AlternateContent>
  <xr:revisionPtr revIDLastSave="147" documentId="8_{9C32F1BA-19CC-4438-9BD5-628A8A7C5B6D}" xr6:coauthVersionLast="47" xr6:coauthVersionMax="47" xr10:uidLastSave="{ECC523DB-CEE6-43B7-96F1-B12C145930B2}"/>
  <bookViews>
    <workbookView xWindow="-108" yWindow="-108" windowWidth="23256" windowHeight="12456" xr2:uid="{00000000-000D-0000-FFFF-FFFF00000000}"/>
  </bookViews>
  <sheets>
    <sheet name="Fall Data" sheetId="2" r:id="rId1"/>
  </sheets>
  <definedNames>
    <definedName name="_xlnm.Print_Area" localSheetId="0">'Fall Data'!$A$1:$L$52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32" i="2" l="1"/>
  <c r="A37" i="2"/>
  <c r="A36" i="2"/>
  <c r="A35" i="2"/>
  <c r="A34" i="2"/>
  <c r="C25" i="2"/>
  <c r="A20" i="2"/>
  <c r="D1" i="2"/>
  <c r="L11" i="2"/>
  <c r="J43" i="2" s="1"/>
  <c r="K32" i="2"/>
  <c r="F17" i="2"/>
  <c r="B9" i="2"/>
  <c r="B19" i="2" s="1"/>
  <c r="C19" i="2"/>
  <c r="L40" i="2" l="1"/>
  <c r="K40" i="2"/>
  <c r="L28" i="2"/>
  <c r="G13" i="2"/>
  <c r="F13" i="2"/>
  <c r="L43" i="2" l="1"/>
  <c r="F21" i="2"/>
  <c r="E21" i="2"/>
  <c r="K28" i="2"/>
  <c r="K43" i="2" s="1"/>
</calcChain>
</file>

<file path=xl/sharedStrings.xml><?xml version="1.0" encoding="utf-8"?>
<sst xmlns="http://schemas.openxmlformats.org/spreadsheetml/2006/main" count="122" uniqueCount="100">
  <si>
    <t>Enter School Name (Dropdown Menu) and School Contact Email</t>
  </si>
  <si>
    <t>Step 1 of 4  Enrollment by Grade</t>
  </si>
  <si>
    <t>Step 2 of 4 Student Demographics</t>
  </si>
  <si>
    <t>Step 3 of 4 Staff Demographics</t>
  </si>
  <si>
    <t>Enrollment</t>
  </si>
  <si>
    <t>Count</t>
  </si>
  <si>
    <t>Capacity</t>
  </si>
  <si>
    <t>Student Race</t>
  </si>
  <si>
    <t xml:space="preserve">Catholic </t>
  </si>
  <si>
    <t>Non-Catholic</t>
  </si>
  <si>
    <t>All Staff by Position</t>
  </si>
  <si>
    <t>Pre-K &lt; 3 years*</t>
  </si>
  <si>
    <t>NA</t>
  </si>
  <si>
    <t>President/Head of School</t>
  </si>
  <si>
    <t>Pre-K 3 years*</t>
  </si>
  <si>
    <t>Asian</t>
  </si>
  <si>
    <t>Principal</t>
  </si>
  <si>
    <t>Pre-K 4 years*</t>
  </si>
  <si>
    <t>Assistant Principals</t>
  </si>
  <si>
    <t>Pre-K total</t>
  </si>
  <si>
    <t>Grade K</t>
  </si>
  <si>
    <t>White</t>
  </si>
  <si>
    <t>Teachers</t>
  </si>
  <si>
    <t>Professional Staff Total</t>
  </si>
  <si>
    <t>Unknown</t>
  </si>
  <si>
    <t>Teacher Assistants/Aides</t>
  </si>
  <si>
    <t>Race Total</t>
  </si>
  <si>
    <t>Other Staff</t>
  </si>
  <si>
    <t>Hispanics must be identified by Race and included above</t>
  </si>
  <si>
    <t>Student Ethnicity</t>
  </si>
  <si>
    <t>Prof. Staff Race</t>
  </si>
  <si>
    <t>Total Hispanic</t>
  </si>
  <si>
    <t>Total</t>
  </si>
  <si>
    <t>Students by Grade</t>
  </si>
  <si>
    <t>by Race</t>
  </si>
  <si>
    <t xml:space="preserve">        Above 2 totals must match </t>
  </si>
  <si>
    <t>Step 4 of 4 School Data</t>
  </si>
  <si>
    <t>Salary and Tuition</t>
  </si>
  <si>
    <t>Prof. Staff Ethnicity</t>
  </si>
  <si>
    <t>Lowest Full-time Teacher Salary </t>
  </si>
  <si>
    <t>Highest Full-time Teacher Salary </t>
  </si>
  <si>
    <t xml:space="preserve">Tuition, In Parish  </t>
  </si>
  <si>
    <t>Tuition, Catholic Non-Parish</t>
  </si>
  <si>
    <t>Prof. Staff Type</t>
  </si>
  <si>
    <t>Full-time</t>
  </si>
  <si>
    <t>Part-time</t>
  </si>
  <si>
    <t>Tuition, Non-Catholic</t>
  </si>
  <si>
    <t>Female Religious</t>
  </si>
  <si>
    <t>Male Religious</t>
  </si>
  <si>
    <t>Academics/Personnel  (Number unless Y/N)</t>
  </si>
  <si>
    <t>Clergy</t>
  </si>
  <si>
    <t>Full-time teachers who are state-certified</t>
  </si>
  <si>
    <t>Lay, Male</t>
  </si>
  <si>
    <t>Lay, Female</t>
  </si>
  <si>
    <t>Type Total</t>
  </si>
  <si>
    <t>Number of grade K students coming from your Pre-K</t>
  </si>
  <si>
    <t>Number of international students with visas</t>
  </si>
  <si>
    <t>Professional Staff</t>
  </si>
  <si>
    <t>Race</t>
  </si>
  <si>
    <t>Type</t>
  </si>
  <si>
    <t>School has a waiting list for any grade (Y/N)</t>
  </si>
  <si>
    <t xml:space="preserve">Do not proceed unless the above 3 totals match </t>
  </si>
  <si>
    <t>Librarian</t>
  </si>
  <si>
    <t>Hispanics identifing as White</t>
  </si>
  <si>
    <t>Hispanic/Latino</t>
  </si>
  <si>
    <t>Green is Data to Enter</t>
  </si>
  <si>
    <t>Yellow is Calculated Data</t>
  </si>
  <si>
    <t>ACRE Coordinator</t>
  </si>
  <si>
    <t>MAP Coordinator</t>
  </si>
  <si>
    <t>Lead Staff Contacts</t>
  </si>
  <si>
    <t>Budget/Finance</t>
  </si>
  <si>
    <t>Office Manager</t>
  </si>
  <si>
    <t>Technology Coordinator</t>
  </si>
  <si>
    <t>Area of Responsibility</t>
  </si>
  <si>
    <t>Email</t>
  </si>
  <si>
    <t>Advancement/Marketing</t>
  </si>
  <si>
    <t>Diversified Learners Lead</t>
  </si>
  <si>
    <t>Destiny Consortium Lead</t>
  </si>
  <si>
    <t>Name</t>
  </si>
  <si>
    <t>Please enter the name and email of new lead staff for each of the following areas. If an entry is left blank, we will assume the Contact is the same as last year. Emails sent to lead contacts will always include the Principal.</t>
  </si>
  <si>
    <t>Hispanics identifing as Unknown Race</t>
  </si>
  <si>
    <t>Counselors</t>
  </si>
  <si>
    <t>Development/Advancement Staff</t>
  </si>
  <si>
    <t>Front Office/Business Staff</t>
  </si>
  <si>
    <t>Facilities Staff</t>
  </si>
  <si>
    <t xml:space="preserve">Teacher Salary </t>
  </si>
  <si>
    <t>0 years experience</t>
  </si>
  <si>
    <t>5 years experience</t>
  </si>
  <si>
    <t>10 years experience</t>
  </si>
  <si>
    <t>Bachelors</t>
  </si>
  <si>
    <t>Masters</t>
  </si>
  <si>
    <t>Did the school receive E-rate telecom discounts in the last school year?</t>
  </si>
  <si>
    <t>What type of Board does your school have?</t>
  </si>
  <si>
    <t>Two or more races</t>
  </si>
  <si>
    <t>American Indian/Alaska Native</t>
  </si>
  <si>
    <t>Black or African American</t>
  </si>
  <si>
    <t>Native Hawaiian/Pacific Islander</t>
  </si>
  <si>
    <t>2026-2027</t>
  </si>
  <si>
    <t>Due date: October 7, 2026</t>
  </si>
  <si>
    <t>To the best of your knowledge, of the teachers not returning, how many are remaining in Catholic education?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</si>
</sst>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2"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8"/>
      <color theme="1"/>
      <name val="Arial Black"/>
      <family val="2"/>
    </font>
    <font>
      <sz val="11"/>
      <color rgb="FF006100"/>
      <name val="Calibri"/>
      <family val="2"/>
      <scheme val="minor"/>
    </font>
    <font>
      <b/>
      <sz val="11"/>
      <color theme="1"/>
      <name val="Calibri"/>
      <family val="2"/>
      <scheme val="minor"/>
    </font>
    <font>
      <sz val="11"/>
      <color rgb="FF9C6500"/>
      <name val="Calibri"/>
      <family val="2"/>
      <scheme val="minor"/>
    </font>
    <font>
      <b/>
      <sz val="11"/>
      <color theme="0"/>
      <name val="Calibri"/>
      <family val="2"/>
      <scheme val="minor"/>
    </font>
    <font>
      <sz val="11"/>
      <color rgb="FFFF0000"/>
      <name val="Calibri"/>
      <family val="2"/>
      <scheme val="minor"/>
    </font>
    <font>
      <sz val="11"/>
      <color theme="1"/>
      <name val="Calibri"/>
      <family val="2"/>
    </font>
    <font>
      <sz val="11"/>
      <color rgb="FF000000"/>
      <name val="Calibri"/>
      <family val="2"/>
      <scheme val="minor"/>
    </font>
    <font>
      <sz val="9"/>
      <color theme="1"/>
      <name val="Calibri"/>
      <family val="2"/>
      <scheme val="minor"/>
    </font>
    <font>
      <sz val="11"/>
      <color rgb="FF9C0006"/>
      <name val="Calibri"/>
      <family val="2"/>
      <scheme val="minor"/>
    </font>
    <font>
      <b/>
      <sz val="11"/>
      <color rgb="FFFF0000"/>
      <name val="Calibri"/>
      <family val="2"/>
      <scheme val="minor"/>
    </font>
    <font>
      <sz val="11"/>
      <color theme="0"/>
      <name val="Calibri"/>
      <family val="2"/>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theme="3" tint="0.39997558519241921"/>
        <bgColor indexed="64"/>
      </patternFill>
    </fill>
    <fill>
      <patternFill patternType="solid">
        <fgColor rgb="FFFFC7CE"/>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indexed="64"/>
      </right>
      <top style="thin">
        <color auto="1"/>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diagonal/>
    </border>
    <border>
      <left style="thin">
        <color auto="1"/>
      </left>
      <right/>
      <top/>
      <bottom style="thin">
        <color auto="1"/>
      </bottom>
      <diagonal/>
    </border>
    <border>
      <left style="thin">
        <color indexed="64"/>
      </left>
      <right style="thin">
        <color indexed="64"/>
      </right>
      <top style="hair">
        <color indexed="64"/>
      </top>
      <bottom style="hair">
        <color indexed="64"/>
      </bottom>
      <diagonal/>
    </border>
    <border>
      <left style="thin">
        <color auto="1"/>
      </left>
      <right/>
      <top/>
      <bottom/>
      <diagonal/>
    </border>
    <border>
      <left/>
      <right style="thin">
        <color auto="1"/>
      </right>
      <top/>
      <bottom/>
      <diagonal/>
    </border>
    <border>
      <left style="thin">
        <color auto="1"/>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thin">
        <color auto="1"/>
      </right>
      <top style="thin">
        <color auto="1"/>
      </top>
      <bottom style="hair">
        <color indexed="64"/>
      </bottom>
      <diagonal/>
    </border>
    <border>
      <left/>
      <right/>
      <top style="thin">
        <color indexed="64"/>
      </top>
      <bottom style="thin">
        <color indexed="64"/>
      </bottom>
      <diagonal/>
    </border>
    <border>
      <left style="thin">
        <color auto="1"/>
      </left>
      <right style="thin">
        <color indexed="64"/>
      </right>
      <top/>
      <bottom/>
      <diagonal/>
    </border>
    <border>
      <left/>
      <right style="thin">
        <color auto="1"/>
      </right>
      <top/>
      <bottom style="thin">
        <color indexed="64"/>
      </bottom>
      <diagonal/>
    </border>
    <border>
      <left/>
      <right style="thin">
        <color auto="1"/>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s>
  <cellStyleXfs count="6">
    <xf numFmtId="0" fontId="0" fillId="0" borderId="0"/>
    <xf numFmtId="0" fontId="9" fillId="0" borderId="0"/>
    <xf numFmtId="0" fontId="11"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9" fillId="5" borderId="0" applyNumberFormat="0" applyBorder="0" applyAlignment="0" applyProtection="0"/>
  </cellStyleXfs>
  <cellXfs count="103">
    <xf numFmtId="0" fontId="0" fillId="0" borderId="0" xfId="0"/>
    <xf numFmtId="0" fontId="11" fillId="2" borderId="1" xfId="2" applyBorder="1" applyAlignment="1" applyProtection="1">
      <alignment horizontal="center"/>
      <protection locked="0"/>
    </xf>
    <xf numFmtId="0" fontId="11" fillId="2" borderId="1" xfId="2" applyBorder="1" applyProtection="1">
      <protection locked="0"/>
    </xf>
    <xf numFmtId="164" fontId="11" fillId="2" borderId="1" xfId="2" applyNumberFormat="1" applyBorder="1" applyAlignment="1" applyProtection="1">
      <alignment horizontal="center"/>
      <protection locked="0"/>
    </xf>
    <xf numFmtId="0" fontId="11" fillId="2" borderId="19" xfId="2" applyBorder="1" applyAlignment="1" applyProtection="1">
      <protection locked="0"/>
    </xf>
    <xf numFmtId="0" fontId="11" fillId="2" borderId="24" xfId="2" applyBorder="1" applyAlignment="1" applyProtection="1">
      <protection locked="0"/>
    </xf>
    <xf numFmtId="0" fontId="11" fillId="2" borderId="20" xfId="2" applyBorder="1" applyAlignment="1" applyProtection="1">
      <protection locked="0"/>
    </xf>
    <xf numFmtId="0" fontId="9" fillId="0" borderId="0" xfId="1" applyAlignment="1">
      <alignment horizontal="center" vertical="center"/>
    </xf>
    <xf numFmtId="0" fontId="10" fillId="0" borderId="0" xfId="1" applyFont="1" applyAlignment="1">
      <alignment vertical="center"/>
    </xf>
    <xf numFmtId="0" fontId="9" fillId="0" borderId="0" xfId="1" applyAlignment="1">
      <alignment vertical="center"/>
    </xf>
    <xf numFmtId="0" fontId="0" fillId="0" borderId="0" xfId="0" applyAlignment="1">
      <alignment vertical="center"/>
    </xf>
    <xf numFmtId="0" fontId="9" fillId="0" borderId="0" xfId="1"/>
    <xf numFmtId="0" fontId="12" fillId="0" borderId="0" xfId="1" applyFont="1" applyAlignment="1">
      <alignment horizontal="left" vertical="center"/>
    </xf>
    <xf numFmtId="0" fontId="11" fillId="2" borderId="1" xfId="2" applyBorder="1" applyAlignment="1" applyProtection="1">
      <alignment horizontal="center" vertical="center" wrapText="1"/>
    </xf>
    <xf numFmtId="0" fontId="9" fillId="0" borderId="0" xfId="1" applyAlignment="1">
      <alignment horizontal="left"/>
    </xf>
    <xf numFmtId="0" fontId="19" fillId="5" borderId="2" xfId="5" applyBorder="1" applyProtection="1"/>
    <xf numFmtId="0" fontId="19" fillId="5" borderId="3" xfId="5" applyBorder="1" applyProtection="1"/>
    <xf numFmtId="0" fontId="19" fillId="5" borderId="4" xfId="5" applyBorder="1" applyProtection="1"/>
    <xf numFmtId="0" fontId="14" fillId="4" borderId="2" xfId="1" applyFont="1" applyFill="1" applyBorder="1" applyAlignment="1">
      <alignment horizontal="center"/>
    </xf>
    <xf numFmtId="0" fontId="14" fillId="4" borderId="1" xfId="1" applyFont="1" applyFill="1" applyBorder="1" applyAlignment="1">
      <alignment horizontal="center"/>
    </xf>
    <xf numFmtId="0" fontId="9" fillId="0" borderId="0" xfId="1" applyAlignment="1">
      <alignment horizontal="center"/>
    </xf>
    <xf numFmtId="0" fontId="14" fillId="4" borderId="5" xfId="1" applyFont="1" applyFill="1" applyBorder="1" applyAlignment="1">
      <alignment horizontal="center"/>
    </xf>
    <xf numFmtId="0" fontId="8" fillId="0" borderId="6" xfId="1" applyFont="1" applyBorder="1" applyAlignment="1">
      <alignment horizontal="center"/>
    </xf>
    <xf numFmtId="0" fontId="13" fillId="3" borderId="1" xfId="4" applyBorder="1" applyAlignment="1" applyProtection="1">
      <alignment horizontal="center"/>
    </xf>
    <xf numFmtId="0" fontId="9" fillId="0" borderId="6" xfId="1" applyBorder="1"/>
    <xf numFmtId="0" fontId="8" fillId="0" borderId="10" xfId="1" applyFont="1" applyBorder="1"/>
    <xf numFmtId="0" fontId="8" fillId="0" borderId="0" xfId="1" applyFont="1"/>
    <xf numFmtId="0" fontId="13" fillId="3" borderId="1" xfId="3" applyBorder="1" applyAlignment="1" applyProtection="1">
      <alignment horizontal="left"/>
    </xf>
    <xf numFmtId="0" fontId="9" fillId="0" borderId="7" xfId="1" applyBorder="1"/>
    <xf numFmtId="0" fontId="13" fillId="3" borderId="8" xfId="3" applyBorder="1" applyAlignment="1" applyProtection="1">
      <alignment horizontal="center"/>
    </xf>
    <xf numFmtId="0" fontId="13" fillId="3" borderId="1" xfId="3" applyBorder="1" applyAlignment="1" applyProtection="1">
      <alignment horizontal="center"/>
    </xf>
    <xf numFmtId="0" fontId="18" fillId="0" borderId="6" xfId="1" applyFont="1" applyBorder="1"/>
    <xf numFmtId="0" fontId="9" fillId="0" borderId="9" xfId="1" applyBorder="1"/>
    <xf numFmtId="0" fontId="8" fillId="0" borderId="8" xfId="1" applyFont="1" applyBorder="1"/>
    <xf numFmtId="0" fontId="9" fillId="0" borderId="18" xfId="1" applyBorder="1"/>
    <xf numFmtId="0" fontId="7" fillId="0" borderId="6" xfId="1" applyFont="1" applyBorder="1"/>
    <xf numFmtId="0" fontId="7" fillId="0" borderId="8" xfId="0" applyFont="1" applyBorder="1"/>
    <xf numFmtId="0" fontId="0" fillId="0" borderId="18" xfId="0" applyBorder="1"/>
    <xf numFmtId="0" fontId="12" fillId="0" borderId="0" xfId="1" applyFont="1"/>
    <xf numFmtId="0" fontId="13" fillId="3" borderId="12" xfId="3" applyBorder="1" applyAlignment="1" applyProtection="1">
      <alignment horizontal="center"/>
    </xf>
    <xf numFmtId="0" fontId="15" fillId="3" borderId="8" xfId="3" applyFont="1" applyBorder="1" applyAlignment="1" applyProtection="1">
      <alignment horizontal="left"/>
    </xf>
    <xf numFmtId="0" fontId="15" fillId="3" borderId="12" xfId="3" applyFont="1" applyBorder="1" applyAlignment="1" applyProtection="1">
      <alignment horizontal="left"/>
    </xf>
    <xf numFmtId="0" fontId="9" fillId="0" borderId="0" xfId="1" applyAlignment="1">
      <alignment wrapText="1"/>
    </xf>
    <xf numFmtId="0" fontId="9" fillId="0" borderId="11" xfId="1" applyBorder="1"/>
    <xf numFmtId="0" fontId="16" fillId="0" borderId="6" xfId="1" applyFont="1" applyBorder="1"/>
    <xf numFmtId="0" fontId="16" fillId="0" borderId="13" xfId="1" applyFont="1" applyBorder="1"/>
    <xf numFmtId="0" fontId="16" fillId="0" borderId="16" xfId="1" applyFont="1" applyBorder="1"/>
    <xf numFmtId="0" fontId="0" fillId="0" borderId="11" xfId="0" applyBorder="1"/>
    <xf numFmtId="0" fontId="16" fillId="0" borderId="14" xfId="1" applyFont="1" applyBorder="1"/>
    <xf numFmtId="0" fontId="16" fillId="0" borderId="15" xfId="1" applyFont="1" applyBorder="1"/>
    <xf numFmtId="0" fontId="9" fillId="0" borderId="10" xfId="1" applyBorder="1"/>
    <xf numFmtId="0" fontId="9" fillId="0" borderId="6" xfId="1" applyBorder="1" applyAlignment="1">
      <alignment vertical="center" wrapText="1"/>
    </xf>
    <xf numFmtId="0" fontId="14" fillId="4" borderId="25" xfId="1" applyFont="1" applyFill="1" applyBorder="1" applyAlignment="1">
      <alignment horizontal="center"/>
    </xf>
    <xf numFmtId="0" fontId="17" fillId="0" borderId="6" xfId="1" applyFont="1" applyBorder="1" applyAlignment="1">
      <alignment horizontal="left" vertical="center"/>
    </xf>
    <xf numFmtId="0" fontId="17" fillId="0" borderId="13" xfId="1" applyFont="1" applyBorder="1" applyAlignment="1">
      <alignment horizontal="left" vertical="center"/>
    </xf>
    <xf numFmtId="0" fontId="17" fillId="0" borderId="16" xfId="1" applyFont="1" applyBorder="1" applyAlignment="1">
      <alignment horizontal="left" vertical="center"/>
    </xf>
    <xf numFmtId="0" fontId="17" fillId="0" borderId="14" xfId="1" applyFont="1" applyBorder="1" applyAlignment="1">
      <alignment horizontal="left" vertical="center"/>
    </xf>
    <xf numFmtId="0" fontId="17" fillId="0" borderId="15" xfId="1" applyFont="1" applyBorder="1" applyAlignment="1">
      <alignment horizontal="left" vertical="center"/>
    </xf>
    <xf numFmtId="0" fontId="17" fillId="0" borderId="17" xfId="1" applyFont="1" applyBorder="1" applyAlignment="1">
      <alignment horizontal="left" vertical="center"/>
    </xf>
    <xf numFmtId="0" fontId="6" fillId="0" borderId="0" xfId="1" applyFont="1" applyAlignment="1">
      <alignment wrapText="1"/>
    </xf>
    <xf numFmtId="0" fontId="13" fillId="3" borderId="10" xfId="3" applyBorder="1" applyProtection="1"/>
    <xf numFmtId="0" fontId="13" fillId="3" borderId="0" xfId="3" applyBorder="1" applyProtection="1"/>
    <xf numFmtId="0" fontId="0" fillId="0" borderId="10" xfId="0" applyBorder="1"/>
    <xf numFmtId="0" fontId="2" fillId="0" borderId="8" xfId="0" applyFont="1" applyBorder="1"/>
    <xf numFmtId="0" fontId="2" fillId="0" borderId="10" xfId="1" applyFont="1" applyBorder="1"/>
    <xf numFmtId="0" fontId="5" fillId="0" borderId="10" xfId="1" applyFont="1" applyBorder="1"/>
    <xf numFmtId="0" fontId="5" fillId="0" borderId="11" xfId="1" applyFont="1" applyBorder="1"/>
    <xf numFmtId="0" fontId="6" fillId="0" borderId="10" xfId="1" applyFont="1" applyBorder="1"/>
    <xf numFmtId="0" fontId="6" fillId="0" borderId="11" xfId="1" applyFont="1" applyBorder="1"/>
    <xf numFmtId="0" fontId="6" fillId="0" borderId="8" xfId="1" applyFont="1" applyBorder="1"/>
    <xf numFmtId="0" fontId="6" fillId="0" borderId="18" xfId="1" applyFont="1" applyBorder="1"/>
    <xf numFmtId="0" fontId="6" fillId="0" borderId="26" xfId="1" applyFont="1" applyBorder="1"/>
    <xf numFmtId="0" fontId="5" fillId="0" borderId="0" xfId="1" applyFont="1"/>
    <xf numFmtId="0" fontId="6" fillId="0" borderId="0" xfId="1" applyFont="1"/>
    <xf numFmtId="0" fontId="1" fillId="0" borderId="6" xfId="1" applyFont="1" applyBorder="1"/>
    <xf numFmtId="0" fontId="11" fillId="2" borderId="19" xfId="2" applyBorder="1" applyAlignment="1" applyProtection="1">
      <alignment horizontal="center"/>
      <protection locked="0"/>
    </xf>
    <xf numFmtId="0" fontId="11" fillId="2" borderId="20" xfId="2" applyBorder="1" applyAlignment="1" applyProtection="1">
      <alignment horizontal="center"/>
      <protection locked="0"/>
    </xf>
    <xf numFmtId="0" fontId="14" fillId="4" borderId="2" xfId="1" applyFont="1" applyFill="1" applyBorder="1" applyAlignment="1">
      <alignment horizontal="center"/>
    </xf>
    <xf numFmtId="0" fontId="14" fillId="4" borderId="4" xfId="1" applyFont="1" applyFill="1" applyBorder="1" applyAlignment="1">
      <alignment horizontal="center"/>
    </xf>
    <xf numFmtId="0" fontId="14" fillId="4" borderId="21" xfId="1" applyFont="1" applyFill="1" applyBorder="1" applyAlignment="1">
      <alignment horizontal="center"/>
    </xf>
    <xf numFmtId="0" fontId="14" fillId="4" borderId="22" xfId="1" applyFont="1" applyFill="1" applyBorder="1" applyAlignment="1">
      <alignment horizontal="center"/>
    </xf>
    <xf numFmtId="0" fontId="14" fillId="4" borderId="23" xfId="1" applyFont="1" applyFill="1" applyBorder="1" applyAlignment="1">
      <alignment horizontal="center"/>
    </xf>
    <xf numFmtId="0" fontId="13" fillId="3" borderId="17" xfId="3" applyBorder="1" applyAlignment="1" applyProtection="1">
      <alignment horizontal="left"/>
    </xf>
    <xf numFmtId="0" fontId="13" fillId="3" borderId="27" xfId="3" applyBorder="1" applyAlignment="1" applyProtection="1">
      <alignment horizontal="left"/>
    </xf>
    <xf numFmtId="0" fontId="11" fillId="2" borderId="19" xfId="2" applyBorder="1" applyAlignment="1" applyProtection="1">
      <protection locked="0"/>
    </xf>
    <xf numFmtId="0" fontId="11" fillId="2" borderId="24" xfId="2" applyBorder="1" applyAlignment="1" applyProtection="1">
      <protection locked="0"/>
    </xf>
    <xf numFmtId="0" fontId="11" fillId="2" borderId="20" xfId="2" applyBorder="1" applyAlignment="1" applyProtection="1">
      <protection locked="0"/>
    </xf>
    <xf numFmtId="0" fontId="20" fillId="0" borderId="18" xfId="1" applyFont="1" applyBorder="1" applyAlignment="1">
      <alignment horizontal="center" vertical="center"/>
    </xf>
    <xf numFmtId="0" fontId="4" fillId="0" borderId="18" xfId="1" applyFont="1" applyBorder="1" applyAlignment="1">
      <alignment horizontal="center" vertical="center"/>
    </xf>
    <xf numFmtId="0" fontId="12" fillId="0" borderId="0" xfId="1" applyFont="1" applyAlignment="1">
      <alignment horizontal="left" vertical="center" wrapText="1"/>
    </xf>
    <xf numFmtId="0" fontId="0" fillId="0" borderId="10" xfId="0" applyBorder="1"/>
    <xf numFmtId="0" fontId="0" fillId="0" borderId="0" xfId="0"/>
    <xf numFmtId="0" fontId="0" fillId="0" borderId="11" xfId="0" applyBorder="1"/>
    <xf numFmtId="0" fontId="13" fillId="3" borderId="19" xfId="3" applyBorder="1" applyAlignment="1" applyProtection="1">
      <alignment horizontal="center" vertical="center"/>
    </xf>
    <xf numFmtId="0" fontId="13" fillId="3" borderId="20" xfId="3" applyBorder="1" applyAlignment="1" applyProtection="1">
      <alignment horizontal="center" vertical="center"/>
    </xf>
    <xf numFmtId="0" fontId="3" fillId="0" borderId="19" xfId="1" applyFont="1" applyBorder="1" applyAlignment="1">
      <alignment vertical="center" wrapText="1"/>
    </xf>
    <xf numFmtId="0" fontId="3" fillId="0" borderId="24" xfId="1" applyFont="1" applyBorder="1" applyAlignment="1">
      <alignment vertical="center" wrapText="1"/>
    </xf>
    <xf numFmtId="0" fontId="3" fillId="0" borderId="20" xfId="1" applyFont="1" applyBorder="1" applyAlignment="1">
      <alignment vertical="center" wrapText="1"/>
    </xf>
    <xf numFmtId="0" fontId="0" fillId="0" borderId="28" xfId="0" applyBorder="1" applyAlignment="1">
      <alignment wrapText="1"/>
    </xf>
    <xf numFmtId="0" fontId="0" fillId="0" borderId="29" xfId="0" applyBorder="1" applyAlignment="1">
      <alignment wrapText="1"/>
    </xf>
    <xf numFmtId="0" fontId="0" fillId="0" borderId="0" xfId="0" applyAlignment="1">
      <alignment wrapText="1"/>
    </xf>
    <xf numFmtId="0" fontId="0" fillId="0" borderId="11" xfId="0" applyBorder="1" applyAlignment="1">
      <alignment wrapText="1"/>
    </xf>
    <xf numFmtId="0" fontId="21" fillId="0" borderId="0" xfId="1" applyFont="1" applyAlignment="1">
      <alignment horizontal="center" vertical="center"/>
    </xf>
  </cellXfs>
  <cellStyles count="6">
    <cellStyle name="Bad" xfId="5" builtinId="27"/>
    <cellStyle name="Good 2" xfId="2" xr:uid="{00000000-0005-0000-0000-000000000000}"/>
    <cellStyle name="Neutral" xfId="4" builtinId="28"/>
    <cellStyle name="Neutral 2" xfId="3" xr:uid="{00000000-0005-0000-0000-000002000000}"/>
    <cellStyle name="Normal" xfId="0" builtinId="0"/>
    <cellStyle name="Normal 2"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6"/>
  <sheetViews>
    <sheetView tabSelected="1" zoomScale="150" zoomScaleNormal="150" workbookViewId="0">
      <selection activeCell="F7" sqref="F7"/>
    </sheetView>
  </sheetViews>
  <sheetFormatPr defaultColWidth="8.8984375" defaultRowHeight="14.4" x14ac:dyDescent="0.3"/>
  <cols>
    <col min="1" max="1" width="13.59765625" style="11" customWidth="1"/>
    <col min="2" max="2" width="11.3984375" style="11" customWidth="1"/>
    <col min="3" max="3" width="10.5" style="11" customWidth="1"/>
    <col min="4" max="4" width="18.8984375" style="11" customWidth="1"/>
    <col min="5" max="5" width="24.59765625" style="11" customWidth="1"/>
    <col min="6" max="6" width="14.8984375" style="11" customWidth="1"/>
    <col min="7" max="7" width="10.59765625" style="11" customWidth="1"/>
    <col min="8" max="9" width="4.09765625" style="11" customWidth="1"/>
    <col min="10" max="10" width="25" style="11" customWidth="1"/>
    <col min="11" max="11" width="11.69921875" style="11" customWidth="1"/>
    <col min="12" max="12" width="12.19921875" style="11" customWidth="1"/>
    <col min="13" max="16384" width="8.8984375" style="11"/>
  </cols>
  <sheetData>
    <row r="1" spans="1:15" ht="32.25" customHeight="1" x14ac:dyDescent="0.3">
      <c r="A1" s="102" t="s">
        <v>97</v>
      </c>
      <c r="B1" s="102"/>
      <c r="C1" s="102"/>
      <c r="D1" s="8" t="str">
        <f>A1&amp;" Fall Data Collection (Elementary)"</f>
        <v>2026-2027 Fall Data Collection (Elementary)</v>
      </c>
      <c r="E1" s="9"/>
      <c r="F1" s="9"/>
      <c r="G1" s="9"/>
      <c r="H1" s="9"/>
      <c r="I1" s="9"/>
      <c r="J1" s="9"/>
      <c r="K1" s="10"/>
      <c r="L1" s="10"/>
    </row>
    <row r="2" spans="1:15" ht="21.75" customHeight="1" x14ac:dyDescent="0.3">
      <c r="A2" s="7"/>
      <c r="B2" s="7"/>
      <c r="C2" s="7"/>
      <c r="D2" s="8"/>
      <c r="E2" s="87" t="s">
        <v>98</v>
      </c>
      <c r="F2" s="88"/>
      <c r="G2" s="88"/>
      <c r="H2" s="9"/>
      <c r="I2" s="9"/>
      <c r="J2" s="9"/>
      <c r="K2" s="10"/>
      <c r="L2" s="10"/>
    </row>
    <row r="3" spans="1:15" ht="30.75" customHeight="1" x14ac:dyDescent="0.3">
      <c r="A3" s="89" t="s">
        <v>0</v>
      </c>
      <c r="B3" s="89"/>
      <c r="C3" s="89"/>
      <c r="D3" s="12"/>
      <c r="E3" s="13" t="s">
        <v>65</v>
      </c>
      <c r="F3" s="93" t="s">
        <v>66</v>
      </c>
      <c r="G3" s="94"/>
      <c r="O3" s="14"/>
    </row>
    <row r="4" spans="1:15" x14ac:dyDescent="0.3">
      <c r="A4" s="15" t="s">
        <v>1</v>
      </c>
      <c r="B4" s="16"/>
      <c r="C4" s="17"/>
      <c r="E4" s="15" t="s">
        <v>2</v>
      </c>
      <c r="F4" s="16"/>
      <c r="G4" s="17"/>
      <c r="J4" s="15" t="s">
        <v>3</v>
      </c>
      <c r="K4" s="17"/>
      <c r="L4" s="17"/>
    </row>
    <row r="5" spans="1:15" x14ac:dyDescent="0.3">
      <c r="A5" s="18" t="s">
        <v>4</v>
      </c>
      <c r="B5" s="19" t="s">
        <v>5</v>
      </c>
      <c r="C5" s="19" t="s">
        <v>6</v>
      </c>
      <c r="D5" s="20"/>
      <c r="E5" s="18" t="s">
        <v>7</v>
      </c>
      <c r="F5" s="18" t="s">
        <v>8</v>
      </c>
      <c r="G5" s="21" t="s">
        <v>9</v>
      </c>
      <c r="H5" s="20"/>
      <c r="I5" s="20"/>
      <c r="J5" s="77" t="s">
        <v>10</v>
      </c>
      <c r="K5" s="78"/>
      <c r="L5" s="21" t="s">
        <v>5</v>
      </c>
    </row>
    <row r="6" spans="1:15" x14ac:dyDescent="0.3">
      <c r="A6" s="22" t="s">
        <v>11</v>
      </c>
      <c r="B6" s="1"/>
      <c r="C6" s="23" t="s">
        <v>12</v>
      </c>
      <c r="E6" s="74" t="s">
        <v>94</v>
      </c>
      <c r="F6" s="2"/>
      <c r="G6" s="2"/>
      <c r="J6" s="25" t="s">
        <v>13</v>
      </c>
      <c r="K6" s="26"/>
      <c r="L6" s="2"/>
    </row>
    <row r="7" spans="1:15" ht="15" customHeight="1" x14ac:dyDescent="0.3">
      <c r="A7" s="22" t="s">
        <v>14</v>
      </c>
      <c r="B7" s="1"/>
      <c r="C7" s="23" t="s">
        <v>12</v>
      </c>
      <c r="E7" s="24" t="s">
        <v>15</v>
      </c>
      <c r="F7" s="2"/>
      <c r="G7" s="2"/>
      <c r="J7" s="25" t="s">
        <v>16</v>
      </c>
      <c r="K7" s="26"/>
      <c r="L7" s="2"/>
    </row>
    <row r="8" spans="1:15" x14ac:dyDescent="0.3">
      <c r="A8" s="22" t="s">
        <v>17</v>
      </c>
      <c r="B8" s="1"/>
      <c r="C8" s="23" t="s">
        <v>12</v>
      </c>
      <c r="E8" s="74" t="s">
        <v>95</v>
      </c>
      <c r="F8" s="2"/>
      <c r="G8" s="2"/>
      <c r="J8" s="25" t="s">
        <v>18</v>
      </c>
      <c r="K8" s="26"/>
      <c r="L8" s="2"/>
    </row>
    <row r="9" spans="1:15" x14ac:dyDescent="0.3">
      <c r="A9" s="22" t="s">
        <v>19</v>
      </c>
      <c r="B9" s="23">
        <f>SUM(B6:B8)</f>
        <v>0</v>
      </c>
      <c r="C9" s="1"/>
      <c r="E9" s="74" t="s">
        <v>96</v>
      </c>
      <c r="F9" s="2"/>
      <c r="G9" s="2"/>
      <c r="J9" s="64" t="s">
        <v>81</v>
      </c>
      <c r="K9" s="26"/>
      <c r="L9" s="2"/>
    </row>
    <row r="10" spans="1:15" x14ac:dyDescent="0.3">
      <c r="A10" s="22" t="s">
        <v>20</v>
      </c>
      <c r="B10" s="1"/>
      <c r="C10" s="1"/>
      <c r="E10" s="24" t="s">
        <v>21</v>
      </c>
      <c r="F10" s="2"/>
      <c r="G10" s="2"/>
      <c r="J10" s="25" t="s">
        <v>22</v>
      </c>
      <c r="K10" s="26"/>
      <c r="L10" s="2"/>
    </row>
    <row r="11" spans="1:15" x14ac:dyDescent="0.3">
      <c r="A11" s="22">
        <v>1</v>
      </c>
      <c r="B11" s="1"/>
      <c r="C11" s="1"/>
      <c r="E11" s="74" t="s">
        <v>93</v>
      </c>
      <c r="F11" s="2"/>
      <c r="G11" s="2"/>
      <c r="J11" s="25" t="s">
        <v>23</v>
      </c>
      <c r="L11" s="27">
        <f>SUM(L6:L10)</f>
        <v>0</v>
      </c>
    </row>
    <row r="12" spans="1:15" x14ac:dyDescent="0.3">
      <c r="A12" s="22">
        <v>2</v>
      </c>
      <c r="B12" s="1"/>
      <c r="C12" s="1"/>
      <c r="E12" s="28" t="s">
        <v>24</v>
      </c>
      <c r="F12" s="2"/>
      <c r="G12" s="2"/>
      <c r="J12" s="25" t="s">
        <v>25</v>
      </c>
      <c r="L12" s="2"/>
    </row>
    <row r="13" spans="1:15" ht="15" customHeight="1" x14ac:dyDescent="0.3">
      <c r="A13" s="22">
        <v>3</v>
      </c>
      <c r="B13" s="1"/>
      <c r="C13" s="1"/>
      <c r="E13" s="29" t="s">
        <v>26</v>
      </c>
      <c r="F13" s="30">
        <f>SUM(F6:F12)</f>
        <v>0</v>
      </c>
      <c r="G13" s="30">
        <f>SUM(G6:G12)</f>
        <v>0</v>
      </c>
      <c r="J13" s="64" t="s">
        <v>62</v>
      </c>
      <c r="L13" s="2"/>
    </row>
    <row r="14" spans="1:15" ht="15" customHeight="1" x14ac:dyDescent="0.3">
      <c r="A14" s="22">
        <v>4</v>
      </c>
      <c r="B14" s="1"/>
      <c r="C14" s="1"/>
      <c r="E14" s="31" t="s">
        <v>28</v>
      </c>
      <c r="F14" s="24"/>
      <c r="G14" s="32"/>
      <c r="J14" s="64" t="s">
        <v>82</v>
      </c>
      <c r="L14" s="2"/>
    </row>
    <row r="15" spans="1:15" ht="15" customHeight="1" x14ac:dyDescent="0.3">
      <c r="A15" s="22">
        <v>5</v>
      </c>
      <c r="B15" s="1"/>
      <c r="C15" s="1"/>
      <c r="E15" s="18" t="s">
        <v>29</v>
      </c>
      <c r="F15" s="18" t="s">
        <v>8</v>
      </c>
      <c r="G15" s="21" t="s">
        <v>9</v>
      </c>
      <c r="H15" s="20"/>
      <c r="I15" s="20"/>
      <c r="J15" s="64" t="s">
        <v>83</v>
      </c>
      <c r="L15" s="2"/>
    </row>
    <row r="16" spans="1:15" x14ac:dyDescent="0.3">
      <c r="A16" s="22">
        <v>6</v>
      </c>
      <c r="B16" s="1"/>
      <c r="C16" s="1"/>
      <c r="E16" s="35" t="s">
        <v>64</v>
      </c>
      <c r="F16" s="2"/>
      <c r="G16" s="2"/>
      <c r="J16" s="64" t="s">
        <v>84</v>
      </c>
      <c r="L16" s="2"/>
    </row>
    <row r="17" spans="1:15" ht="15.6" x14ac:dyDescent="0.3">
      <c r="A17" s="22">
        <v>7</v>
      </c>
      <c r="B17" s="1"/>
      <c r="C17" s="1"/>
      <c r="E17" s="29" t="s">
        <v>31</v>
      </c>
      <c r="F17" s="30">
        <f>F16+G16</f>
        <v>0</v>
      </c>
      <c r="G17" s="23" t="s">
        <v>12</v>
      </c>
      <c r="J17" s="33" t="s">
        <v>27</v>
      </c>
      <c r="K17" s="34"/>
      <c r="L17" s="2"/>
      <c r="M17"/>
    </row>
    <row r="18" spans="1:15" ht="15.6" x14ac:dyDescent="0.3">
      <c r="A18" s="22">
        <v>8</v>
      </c>
      <c r="B18" s="1"/>
      <c r="C18" s="1"/>
      <c r="E18" s="36" t="s">
        <v>63</v>
      </c>
      <c r="F18" s="37"/>
      <c r="G18" s="2"/>
    </row>
    <row r="19" spans="1:15" ht="15" customHeight="1" x14ac:dyDescent="0.3">
      <c r="A19" s="29" t="s">
        <v>32</v>
      </c>
      <c r="B19" s="30">
        <f>SUM(B9:B18)</f>
        <v>0</v>
      </c>
      <c r="C19" s="30">
        <f>SUM(C9:C18)</f>
        <v>0</v>
      </c>
      <c r="E19" s="63" t="s">
        <v>80</v>
      </c>
      <c r="F19" s="37"/>
      <c r="G19" s="2"/>
    </row>
    <row r="20" spans="1:15" ht="15.6" x14ac:dyDescent="0.3">
      <c r="A20" s="38" t="str">
        <f>"* age as of September 1, "&amp;LEFT(A1,4)</f>
        <v>* age as of September 1, 2026</v>
      </c>
      <c r="E20" s="18" t="s">
        <v>33</v>
      </c>
      <c r="F20" s="21" t="s">
        <v>34</v>
      </c>
      <c r="G20"/>
      <c r="H20" s="20"/>
      <c r="I20" s="20"/>
      <c r="J20" s="18" t="s">
        <v>30</v>
      </c>
      <c r="K20" s="18" t="s">
        <v>8</v>
      </c>
      <c r="L20" s="21" t="s">
        <v>9</v>
      </c>
    </row>
    <row r="21" spans="1:15" ht="15.6" x14ac:dyDescent="0.3">
      <c r="E21" s="29">
        <f>B19</f>
        <v>0</v>
      </c>
      <c r="F21" s="39">
        <f>F13+G13</f>
        <v>0</v>
      </c>
      <c r="G21"/>
      <c r="J21" s="74" t="s">
        <v>94</v>
      </c>
      <c r="K21" s="2"/>
      <c r="L21" s="2"/>
    </row>
    <row r="22" spans="1:15" ht="17.100000000000001" customHeight="1" x14ac:dyDescent="0.3">
      <c r="E22" s="40" t="s">
        <v>35</v>
      </c>
      <c r="F22" s="41"/>
      <c r="H22" s="42"/>
      <c r="I22" s="42"/>
      <c r="J22" s="24" t="s">
        <v>15</v>
      </c>
      <c r="K22" s="2"/>
      <c r="L22" s="2"/>
    </row>
    <row r="23" spans="1:15" x14ac:dyDescent="0.3">
      <c r="J23" s="74" t="s">
        <v>95</v>
      </c>
      <c r="K23" s="2"/>
      <c r="L23" s="2"/>
    </row>
    <row r="24" spans="1:15" x14ac:dyDescent="0.3">
      <c r="A24" s="15" t="s">
        <v>36</v>
      </c>
      <c r="B24" s="16"/>
      <c r="C24" s="16"/>
      <c r="D24" s="16"/>
      <c r="E24" s="16"/>
      <c r="F24" s="16"/>
      <c r="G24" s="16"/>
      <c r="H24" s="17"/>
      <c r="J24" s="74" t="s">
        <v>96</v>
      </c>
      <c r="K24" s="2"/>
      <c r="L24" s="2"/>
    </row>
    <row r="25" spans="1:15" x14ac:dyDescent="0.3">
      <c r="A25" s="77" t="s">
        <v>37</v>
      </c>
      <c r="B25" s="78"/>
      <c r="C25" s="21" t="str">
        <f>A1</f>
        <v>2026-2027</v>
      </c>
      <c r="E25" s="18" t="s">
        <v>85</v>
      </c>
      <c r="F25" s="18" t="s">
        <v>89</v>
      </c>
      <c r="G25" s="18" t="s">
        <v>90</v>
      </c>
      <c r="H25" s="43"/>
      <c r="J25" s="24" t="s">
        <v>21</v>
      </c>
      <c r="K25" s="2"/>
      <c r="L25" s="2"/>
    </row>
    <row r="26" spans="1:15" ht="15.6" x14ac:dyDescent="0.3">
      <c r="A26" s="44" t="s">
        <v>39</v>
      </c>
      <c r="C26" s="3"/>
      <c r="E26" s="18" t="s">
        <v>86</v>
      </c>
      <c r="F26" s="2"/>
      <c r="G26" s="2"/>
      <c r="H26" s="43"/>
      <c r="J26" s="74" t="s">
        <v>93</v>
      </c>
      <c r="K26" s="2"/>
      <c r="L26" s="2"/>
      <c r="N26"/>
      <c r="O26"/>
    </row>
    <row r="27" spans="1:15" ht="17.100000000000001" customHeight="1" x14ac:dyDescent="0.3">
      <c r="A27" s="44" t="s">
        <v>40</v>
      </c>
      <c r="C27" s="3"/>
      <c r="E27" s="18" t="s">
        <v>87</v>
      </c>
      <c r="F27" s="2"/>
      <c r="G27" s="2"/>
      <c r="H27" s="43"/>
      <c r="J27" s="28" t="s">
        <v>24</v>
      </c>
      <c r="K27" s="2"/>
      <c r="L27" s="2"/>
    </row>
    <row r="28" spans="1:15" ht="15.6" x14ac:dyDescent="0.3">
      <c r="A28" s="45" t="s">
        <v>41</v>
      </c>
      <c r="B28" s="46"/>
      <c r="C28" s="3"/>
      <c r="E28" s="18" t="s">
        <v>88</v>
      </c>
      <c r="F28" s="2"/>
      <c r="G28" s="2"/>
      <c r="H28" s="47"/>
      <c r="I28"/>
      <c r="J28" s="29" t="s">
        <v>26</v>
      </c>
      <c r="K28" s="30">
        <f>SUM(K21:K27)</f>
        <v>0</v>
      </c>
      <c r="L28" s="30">
        <f>SUM(L21:L27)</f>
        <v>0</v>
      </c>
    </row>
    <row r="29" spans="1:15" x14ac:dyDescent="0.3">
      <c r="A29" s="44" t="s">
        <v>42</v>
      </c>
      <c r="B29" s="45"/>
      <c r="C29" s="3"/>
      <c r="H29" s="43"/>
      <c r="J29" s="31" t="s">
        <v>28</v>
      </c>
      <c r="K29" s="24"/>
      <c r="L29" s="32"/>
    </row>
    <row r="30" spans="1:15" ht="18" customHeight="1" x14ac:dyDescent="0.3">
      <c r="A30" s="48" t="s">
        <v>46</v>
      </c>
      <c r="B30" s="49"/>
      <c r="C30" s="3"/>
      <c r="H30" s="43"/>
      <c r="J30" s="18" t="s">
        <v>38</v>
      </c>
      <c r="K30" s="18" t="s">
        <v>8</v>
      </c>
      <c r="L30" s="21" t="s">
        <v>9</v>
      </c>
    </row>
    <row r="31" spans="1:15" ht="15" customHeight="1" x14ac:dyDescent="0.3">
      <c r="A31" s="50"/>
      <c r="H31" s="43"/>
      <c r="J31" s="35" t="s">
        <v>64</v>
      </c>
      <c r="K31" s="2"/>
      <c r="L31" s="2"/>
    </row>
    <row r="32" spans="1:15" ht="15" customHeight="1" x14ac:dyDescent="0.3">
      <c r="A32" s="79" t="s">
        <v>49</v>
      </c>
      <c r="B32" s="80"/>
      <c r="C32" s="80"/>
      <c r="D32" s="81"/>
      <c r="E32" s="52" t="str">
        <f>A1</f>
        <v>2026-2027</v>
      </c>
      <c r="H32" s="43"/>
      <c r="J32" s="29" t="s">
        <v>31</v>
      </c>
      <c r="K32" s="30">
        <f>K31+L31</f>
        <v>0</v>
      </c>
      <c r="L32" s="23" t="s">
        <v>12</v>
      </c>
    </row>
    <row r="33" spans="1:12" x14ac:dyDescent="0.3">
      <c r="A33" s="53" t="s">
        <v>51</v>
      </c>
      <c r="B33" s="53"/>
      <c r="C33" s="54"/>
      <c r="D33" s="55"/>
      <c r="E33" s="1"/>
      <c r="H33" s="43"/>
    </row>
    <row r="34" spans="1:12" ht="15.6" x14ac:dyDescent="0.3">
      <c r="A34" t="str">
        <f>"How many teachers were employed in the "&amp;_xlfn.NUMBERVALUE(LEFT(A1,4))-1&amp;"-"&amp;_xlfn.NUMBERVALUE(RIGHT(A1,2))-1&amp;" school year?"</f>
        <v>How many teachers were employed in the 2025-26 school year?</v>
      </c>
      <c r="B34" s="53"/>
      <c r="C34" s="54"/>
      <c r="D34" s="55"/>
      <c r="E34" s="1"/>
      <c r="H34" s="43"/>
      <c r="J34" s="18" t="s">
        <v>43</v>
      </c>
      <c r="K34" s="18" t="s">
        <v>44</v>
      </c>
      <c r="L34" s="21" t="s">
        <v>45</v>
      </c>
    </row>
    <row r="35" spans="1:12" ht="15.6" x14ac:dyDescent="0.3">
      <c r="A35" t="str">
        <f>"How many teachers did NOT return for the "&amp;A1&amp;" school year?"</f>
        <v>How many teachers did NOT return for the 2026-2027 school year?</v>
      </c>
      <c r="B35" s="53"/>
      <c r="C35" s="54"/>
      <c r="D35" s="55"/>
      <c r="E35" s="1"/>
      <c r="H35" s="43"/>
      <c r="J35" s="51" t="s">
        <v>47</v>
      </c>
      <c r="K35" s="2"/>
      <c r="L35" s="2"/>
    </row>
    <row r="36" spans="1:12" ht="30" customHeight="1" x14ac:dyDescent="0.3">
      <c r="A36" s="100" t="str">
        <f>"How many teachers are new to the school for the "&amp;A1&amp;" school year?"</f>
        <v>How many teachers are new to the school for the 2026-2027 school year?</v>
      </c>
      <c r="B36" s="100"/>
      <c r="C36" s="100"/>
      <c r="D36" s="101"/>
      <c r="E36" s="1"/>
      <c r="H36" s="43"/>
      <c r="J36" s="51" t="s">
        <v>48</v>
      </c>
      <c r="K36" s="2"/>
      <c r="L36" s="2"/>
    </row>
    <row r="37" spans="1:12" ht="28.5" customHeight="1" x14ac:dyDescent="0.3">
      <c r="A37" s="98" t="str">
        <f>"How many teachers are in their first year of teaching as a career in the "&amp;A1&amp;" school year?"</f>
        <v>How many teachers are in their first year of teaching as a career in the 2026-2027 school year?</v>
      </c>
      <c r="B37" s="98"/>
      <c r="C37" s="98"/>
      <c r="D37" s="99"/>
      <c r="E37" s="1"/>
      <c r="H37" s="43"/>
      <c r="J37" s="51" t="s">
        <v>50</v>
      </c>
      <c r="K37" s="2"/>
      <c r="L37" s="2"/>
    </row>
    <row r="38" spans="1:12" ht="27" customHeight="1" x14ac:dyDescent="0.3">
      <c r="A38" s="98" t="s">
        <v>99</v>
      </c>
      <c r="B38" s="98"/>
      <c r="C38" s="98"/>
      <c r="D38" s="99"/>
      <c r="E38" s="1"/>
      <c r="H38" s="43"/>
      <c r="J38" s="51" t="s">
        <v>52</v>
      </c>
      <c r="K38" s="2"/>
      <c r="L38" s="2"/>
    </row>
    <row r="39" spans="1:12" x14ac:dyDescent="0.3">
      <c r="A39" s="53" t="s">
        <v>55</v>
      </c>
      <c r="B39" s="53"/>
      <c r="C39" s="54"/>
      <c r="D39" s="55"/>
      <c r="E39" s="1"/>
      <c r="H39" s="43"/>
      <c r="J39" s="51" t="s">
        <v>53</v>
      </c>
      <c r="K39" s="2"/>
      <c r="L39" s="2"/>
    </row>
    <row r="40" spans="1:12" ht="15.75" customHeight="1" x14ac:dyDescent="0.3">
      <c r="A40" s="53" t="s">
        <v>56</v>
      </c>
      <c r="B40" s="53"/>
      <c r="C40" s="54"/>
      <c r="D40" s="55"/>
      <c r="E40" s="1"/>
      <c r="H40" s="43"/>
      <c r="J40" s="29" t="s">
        <v>54</v>
      </c>
      <c r="K40" s="30">
        <f>SUM(K35:K39)</f>
        <v>0</v>
      </c>
      <c r="L40" s="30">
        <f>SUM(L35:L39)</f>
        <v>0</v>
      </c>
    </row>
    <row r="41" spans="1:12" x14ac:dyDescent="0.3">
      <c r="A41" s="53" t="s">
        <v>60</v>
      </c>
      <c r="B41" s="53"/>
      <c r="C41" s="54"/>
      <c r="D41" s="55"/>
      <c r="E41" s="1"/>
      <c r="H41" s="43"/>
    </row>
    <row r="42" spans="1:12" ht="34.5" customHeight="1" x14ac:dyDescent="0.3">
      <c r="A42" s="53" t="s">
        <v>91</v>
      </c>
      <c r="B42" s="53"/>
      <c r="C42" s="54"/>
      <c r="D42" s="55"/>
      <c r="E42" s="1"/>
      <c r="F42"/>
      <c r="G42"/>
      <c r="H42"/>
      <c r="I42" s="59"/>
      <c r="J42" s="18" t="s">
        <v>57</v>
      </c>
      <c r="K42" s="18" t="s">
        <v>58</v>
      </c>
      <c r="L42" s="21" t="s">
        <v>59</v>
      </c>
    </row>
    <row r="43" spans="1:12" ht="15.75" customHeight="1" x14ac:dyDescent="0.3">
      <c r="A43" s="56" t="s">
        <v>92</v>
      </c>
      <c r="B43" s="56"/>
      <c r="C43" s="57"/>
      <c r="D43" s="58"/>
      <c r="E43" s="1"/>
      <c r="F43"/>
      <c r="G43"/>
      <c r="H43"/>
      <c r="J43" s="29">
        <f>L11</f>
        <v>0</v>
      </c>
      <c r="K43" s="29">
        <f>K28+L28</f>
        <v>0</v>
      </c>
      <c r="L43" s="39">
        <f>K40+L40</f>
        <v>0</v>
      </c>
    </row>
    <row r="44" spans="1:12" ht="22.5" customHeight="1" x14ac:dyDescent="0.3">
      <c r="A44"/>
      <c r="B44"/>
      <c r="C44"/>
      <c r="D44"/>
      <c r="E44"/>
      <c r="F44"/>
      <c r="G44"/>
      <c r="H44"/>
      <c r="J44" s="40" t="s">
        <v>61</v>
      </c>
      <c r="K44" s="40"/>
      <c r="L44" s="41"/>
    </row>
    <row r="45" spans="1:12" ht="18.75" customHeight="1" x14ac:dyDescent="0.3">
      <c r="A45"/>
      <c r="B45"/>
      <c r="C45"/>
      <c r="D45"/>
      <c r="E45"/>
      <c r="F45"/>
      <c r="G45"/>
      <c r="H45"/>
    </row>
    <row r="46" spans="1:12" ht="48" customHeight="1" x14ac:dyDescent="0.3">
      <c r="A46" s="95" t="s">
        <v>79</v>
      </c>
      <c r="B46" s="96"/>
      <c r="C46" s="96"/>
      <c r="D46" s="96"/>
      <c r="E46" s="96"/>
      <c r="F46" s="96"/>
      <c r="G46" s="96"/>
      <c r="H46" s="97"/>
    </row>
    <row r="47" spans="1:12" ht="15.75" customHeight="1" x14ac:dyDescent="0.3">
      <c r="A47" s="79" t="s">
        <v>69</v>
      </c>
      <c r="B47" s="80"/>
      <c r="C47" s="80"/>
      <c r="D47" s="80"/>
      <c r="E47" s="80"/>
      <c r="F47" s="80"/>
      <c r="G47" s="80"/>
      <c r="H47" s="81"/>
    </row>
    <row r="48" spans="1:12" ht="15.75" customHeight="1" x14ac:dyDescent="0.3">
      <c r="A48" s="60" t="s">
        <v>73</v>
      </c>
      <c r="B48" s="61"/>
      <c r="C48" s="61"/>
      <c r="D48" s="61" t="s">
        <v>78</v>
      </c>
      <c r="E48" s="61"/>
      <c r="F48" s="82" t="s">
        <v>74</v>
      </c>
      <c r="G48" s="82"/>
      <c r="H48" s="83"/>
    </row>
    <row r="49" spans="1:8" ht="15.75" customHeight="1" x14ac:dyDescent="0.3">
      <c r="A49" s="90" t="s">
        <v>67</v>
      </c>
      <c r="B49" s="91"/>
      <c r="C49" s="92"/>
      <c r="D49" s="75"/>
      <c r="E49" s="76"/>
      <c r="F49" s="84"/>
      <c r="G49" s="85"/>
      <c r="H49" s="86"/>
    </row>
    <row r="50" spans="1:8" x14ac:dyDescent="0.3">
      <c r="A50" s="65" t="s">
        <v>75</v>
      </c>
      <c r="B50" s="72"/>
      <c r="C50" s="66"/>
      <c r="D50" s="75"/>
      <c r="E50" s="76"/>
      <c r="F50" s="4"/>
      <c r="G50" s="5"/>
      <c r="H50" s="6"/>
    </row>
    <row r="51" spans="1:8" ht="15.75" customHeight="1" x14ac:dyDescent="0.3">
      <c r="A51" s="67" t="s">
        <v>70</v>
      </c>
      <c r="B51" s="73"/>
      <c r="C51" s="68"/>
      <c r="D51" s="75"/>
      <c r="E51" s="76"/>
      <c r="F51" s="4"/>
      <c r="G51" s="5"/>
      <c r="H51" s="6"/>
    </row>
    <row r="52" spans="1:8" ht="15.75" customHeight="1" x14ac:dyDescent="0.3">
      <c r="A52" s="65" t="s">
        <v>77</v>
      </c>
      <c r="B52" s="72"/>
      <c r="C52" s="66"/>
      <c r="D52" s="75"/>
      <c r="E52" s="76"/>
      <c r="F52" s="4"/>
      <c r="G52" s="5"/>
      <c r="H52" s="6"/>
    </row>
    <row r="53" spans="1:8" x14ac:dyDescent="0.3">
      <c r="A53" s="65" t="s">
        <v>76</v>
      </c>
      <c r="B53" s="72"/>
      <c r="C53" s="66"/>
      <c r="D53" s="75"/>
      <c r="E53" s="76"/>
      <c r="F53" s="4"/>
      <c r="G53" s="5"/>
      <c r="H53" s="6"/>
    </row>
    <row r="54" spans="1:8" ht="15.6" x14ac:dyDescent="0.3">
      <c r="A54" s="62" t="s">
        <v>68</v>
      </c>
      <c r="B54"/>
      <c r="C54" s="47"/>
      <c r="D54" s="75"/>
      <c r="E54" s="76"/>
      <c r="F54" s="4"/>
      <c r="G54" s="5"/>
      <c r="H54" s="6"/>
    </row>
    <row r="55" spans="1:8" x14ac:dyDescent="0.3">
      <c r="A55" s="67" t="s">
        <v>71</v>
      </c>
      <c r="B55" s="73"/>
      <c r="C55" s="68"/>
      <c r="D55" s="75"/>
      <c r="E55" s="76"/>
      <c r="F55" s="4"/>
      <c r="G55" s="5"/>
      <c r="H55" s="6"/>
    </row>
    <row r="56" spans="1:8" x14ac:dyDescent="0.3">
      <c r="A56" s="69" t="s">
        <v>72</v>
      </c>
      <c r="B56" s="70"/>
      <c r="C56" s="71"/>
      <c r="D56" s="75"/>
      <c r="E56" s="76"/>
      <c r="F56" s="4"/>
      <c r="G56" s="5"/>
      <c r="H56" s="6"/>
    </row>
  </sheetData>
  <sheetProtection sheet="1" objects="1" scenarios="1"/>
  <mergeCells count="23">
    <mergeCell ref="D50:E50"/>
    <mergeCell ref="E2:G2"/>
    <mergeCell ref="A1:C1"/>
    <mergeCell ref="A3:C3"/>
    <mergeCell ref="A49:C49"/>
    <mergeCell ref="F3:G3"/>
    <mergeCell ref="A46:H46"/>
    <mergeCell ref="A37:D37"/>
    <mergeCell ref="A36:D36"/>
    <mergeCell ref="D49:E49"/>
    <mergeCell ref="A38:D38"/>
    <mergeCell ref="J5:K5"/>
    <mergeCell ref="A32:D32"/>
    <mergeCell ref="A25:B25"/>
    <mergeCell ref="F48:H48"/>
    <mergeCell ref="F49:H49"/>
    <mergeCell ref="A47:H47"/>
    <mergeCell ref="D56:E56"/>
    <mergeCell ref="D51:E51"/>
    <mergeCell ref="D52:E52"/>
    <mergeCell ref="D53:E53"/>
    <mergeCell ref="D54:E54"/>
    <mergeCell ref="D55:E55"/>
  </mergeCells>
  <pageMargins left="0.5" right="0.25" top="0.25" bottom="0.25" header="0.3" footer="0.3"/>
  <pageSetup scale="7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8169082-a3e2-49e6-b7e6-d80610311c63">
      <UserInfo>
        <DisplayName>Sullivan John</DisplayName>
        <AccountId>23</AccountId>
        <AccountType/>
      </UserInfo>
    </SharedWithUsers>
    <TaxCatchAll xmlns="98169082-a3e2-49e6-b7e6-d80610311c63" xsi:nil="true"/>
    <lcf76f155ced4ddcb4097134ff3c332f xmlns="e7087da9-0847-49ed-bef1-983182d2c03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6CFDF45816A3D49A0B44B04E3A1E923" ma:contentTypeVersion="18" ma:contentTypeDescription="Create a new document." ma:contentTypeScope="" ma:versionID="a0c4e0d601fac470337c2a5dde2a4a7c">
  <xsd:schema xmlns:xsd="http://www.w3.org/2001/XMLSchema" xmlns:xs="http://www.w3.org/2001/XMLSchema" xmlns:p="http://schemas.microsoft.com/office/2006/metadata/properties" xmlns:ns2="e7087da9-0847-49ed-bef1-983182d2c03b" xmlns:ns3="98169082-a3e2-49e6-b7e6-d80610311c63" targetNamespace="http://schemas.microsoft.com/office/2006/metadata/properties" ma:root="true" ma:fieldsID="ab25c86dc592c97b570f7ff53c058a70" ns2:_="" ns3:_="">
    <xsd:import namespace="e7087da9-0847-49ed-bef1-983182d2c03b"/>
    <xsd:import namespace="98169082-a3e2-49e6-b7e6-d80610311c6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087da9-0847-49ed-bef1-983182d2c0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7e7bf9b-7038-4968-b368-25477f8e6fb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169082-a3e2-49e6-b7e6-d80610311c6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5ec9434-9fbe-474f-b1df-4f1d0201bb78}" ma:internalName="TaxCatchAll" ma:showField="CatchAllData" ma:web="98169082-a3e2-49e6-b7e6-d80610311c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C6F614-A213-470F-B69F-2BFE412D39FC}">
  <ds:schemaRefs>
    <ds:schemaRef ds:uri="http://purl.org/dc/elements/1.1/"/>
    <ds:schemaRef ds:uri="98169082-a3e2-49e6-b7e6-d80610311c63"/>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e7087da9-0847-49ed-bef1-983182d2c03b"/>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902A88FB-7754-42A4-9E91-9CA257FE143C}"/>
</file>

<file path=customXml/itemProps3.xml><?xml version="1.0" encoding="utf-8"?>
<ds:datastoreItem xmlns:ds="http://schemas.openxmlformats.org/officeDocument/2006/customXml" ds:itemID="{E149267D-46B7-49B7-BD22-7A7D37959B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Fall Data</vt:lpstr>
      <vt:lpstr>'Fall Data'!Print_Area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Swenson, Carl</dc:creator>
  <cp:keywords/>
  <dc:description/>
  <cp:lastModifiedBy>Nicholas Ford</cp:lastModifiedBy>
  <cp:revision/>
  <cp:lastPrinted>2023-08-28T18:08:43Z</cp:lastPrinted>
  <dcterms:created xsi:type="dcterms:W3CDTF">2020-07-22T18:32:06Z</dcterms:created>
  <dcterms:modified xsi:type="dcterms:W3CDTF">2026-09-23T07:04:47Z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0x01010016CFDF45816A3D49A0B44B04E3A1E923</vt:lpwstr>
  </property>
  <property fmtid="{D5CDD505-2E9C-101B-9397-08002B2CF9AE}" pid="3" name="MediaServiceImageTags">
    <vt:lpwstr/>
  </property>
</Properties>
</file>