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archdioceseofseattle.sharepoint.com/sites/OCS/Shared Documents/General/OCS/Data/Core Reports Data Source/DataMaster/2026/"/>
    </mc:Choice>
  </mc:AlternateContent>
  <xr:revisionPtr revIDLastSave="100" documentId="8_{A6097066-7B4C-4FAC-B254-4CA333D38AEB}" xr6:coauthVersionLast="47" xr6:coauthVersionMax="47" xr10:uidLastSave="{4AE050A7-D359-4082-9727-1AED4778DAA2}"/>
  <bookViews>
    <workbookView xWindow="-108" yWindow="-108" windowWidth="23256" windowHeight="12456" xr2:uid="{00000000-000D-0000-FFFF-FFFF00000000}"/>
  </bookViews>
  <sheets>
    <sheet name="Fall Data" sheetId="2" r:id="rId1"/>
  </sheets>
  <definedNames>
    <definedName name="_xlnm.Print_Area" localSheetId="0">'Fall Data'!$A$1:$L$52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8" i="2" l="1"/>
  <c r="A37" i="2"/>
  <c r="E33" i="2"/>
  <c r="A36" i="2"/>
  <c r="A35" i="2"/>
  <c r="C28" i="2"/>
  <c r="D1" i="2"/>
  <c r="K27" i="2"/>
  <c r="K42" i="2" s="1"/>
  <c r="L27" i="2"/>
  <c r="K31" i="2"/>
  <c r="K39" i="2"/>
  <c r="L39" i="2"/>
  <c r="J42" i="2"/>
  <c r="L42" i="2"/>
  <c r="F17" i="2" l="1"/>
  <c r="C10" i="2"/>
  <c r="B10" i="2"/>
  <c r="G13" i="2" l="1"/>
  <c r="F13" i="2"/>
  <c r="F21" i="2" l="1"/>
  <c r="E21" i="2" l="1"/>
</calcChain>
</file>

<file path=xl/sharedStrings.xml><?xml version="1.0" encoding="utf-8"?>
<sst xmlns="http://schemas.openxmlformats.org/spreadsheetml/2006/main" count="115" uniqueCount="95">
  <si>
    <t>Enter School Name (Dropdown Menu) and School Contact Email</t>
  </si>
  <si>
    <t>Step 1 of 4  Enrollment by Grade</t>
  </si>
  <si>
    <t>Step 2 of 4 Student Demographics</t>
  </si>
  <si>
    <t>Step 3 of 4 Professional Staff Demographics</t>
  </si>
  <si>
    <t>Enrollment</t>
  </si>
  <si>
    <t>Count</t>
  </si>
  <si>
    <t>Capacity</t>
  </si>
  <si>
    <t>Student Race</t>
  </si>
  <si>
    <t xml:space="preserve">Catholic </t>
  </si>
  <si>
    <t>Non-Catholic</t>
  </si>
  <si>
    <t>All Staff by Type</t>
  </si>
  <si>
    <t>Grade 9</t>
  </si>
  <si>
    <t>President/Head of School</t>
  </si>
  <si>
    <t>Grade 10</t>
  </si>
  <si>
    <t>Asian</t>
  </si>
  <si>
    <t>Principal</t>
  </si>
  <si>
    <t>Grade 11</t>
  </si>
  <si>
    <t>Assistant Principals</t>
  </si>
  <si>
    <t>Grade 12</t>
  </si>
  <si>
    <t>Guidance Counselors</t>
  </si>
  <si>
    <t>Total</t>
  </si>
  <si>
    <t>White</t>
  </si>
  <si>
    <t>Teachers</t>
  </si>
  <si>
    <t>Professional Staff Total</t>
  </si>
  <si>
    <t>Unknown</t>
  </si>
  <si>
    <t>Teacher Assistants/Aides</t>
  </si>
  <si>
    <t>Race Total</t>
  </si>
  <si>
    <t>Other Staff</t>
  </si>
  <si>
    <t>Hispanics must be identified by Race and included above</t>
  </si>
  <si>
    <t>Student Ethnicity</t>
  </si>
  <si>
    <t>Prof. Staff Race</t>
  </si>
  <si>
    <t>Total Hispanic</t>
  </si>
  <si>
    <t>Students by Grade</t>
  </si>
  <si>
    <t>Race</t>
  </si>
  <si>
    <t xml:space="preserve">Above 2 totals must match </t>
  </si>
  <si>
    <t>Step 4 of 4 School Data</t>
  </si>
  <si>
    <t>Salary and Tuition</t>
  </si>
  <si>
    <t>Prof. Staff Ethnicity</t>
  </si>
  <si>
    <t>Lowest Full-time Teacher Salary </t>
  </si>
  <si>
    <t>Highest Full-time Teacher Salary </t>
  </si>
  <si>
    <t xml:space="preserve">Tuition (one student)  </t>
  </si>
  <si>
    <t>Prof. Staff Type</t>
  </si>
  <si>
    <t>Full-time</t>
  </si>
  <si>
    <t>Part-time</t>
  </si>
  <si>
    <t>Academics/Personnel  (Number unless Y/N)</t>
  </si>
  <si>
    <t>Female Religious</t>
  </si>
  <si>
    <t>Full-time teachers who are state-certified</t>
  </si>
  <si>
    <t>Male Religious</t>
  </si>
  <si>
    <t>Clergy</t>
  </si>
  <si>
    <t>Lay, Male</t>
  </si>
  <si>
    <t>Number of international students with visas</t>
  </si>
  <si>
    <t>Lay, Female</t>
  </si>
  <si>
    <t>School has a waiting list for any grade (Y/N)</t>
  </si>
  <si>
    <t>Type Total</t>
  </si>
  <si>
    <t>Professional Staff</t>
  </si>
  <si>
    <t>Type</t>
  </si>
  <si>
    <t xml:space="preserve">Do not proceed unless the above 3 totals match </t>
  </si>
  <si>
    <t>Librarians</t>
  </si>
  <si>
    <t>NA</t>
  </si>
  <si>
    <t>Hispanics identifing as White</t>
  </si>
  <si>
    <t>Hispanic/Latino</t>
  </si>
  <si>
    <t>Lead Staff Contacts</t>
  </si>
  <si>
    <t>Area of Responsibility</t>
  </si>
  <si>
    <t>Email</t>
  </si>
  <si>
    <t>ACRE Coordinator</t>
  </si>
  <si>
    <t>Advancement/Marketing</t>
  </si>
  <si>
    <t>Budget/Finance</t>
  </si>
  <si>
    <t>Destiny Consortium Lead</t>
  </si>
  <si>
    <t>Diversified Learners Lead</t>
  </si>
  <si>
    <t>MAP Coordinator</t>
  </si>
  <si>
    <t>Office Manager</t>
  </si>
  <si>
    <t>Technology Coordinator</t>
  </si>
  <si>
    <t>Green is Data to Enter</t>
  </si>
  <si>
    <t>Yellow is Calculated Data</t>
  </si>
  <si>
    <t>Name</t>
  </si>
  <si>
    <t>Please enter the name and email of new lead staff for each of the following areas. If an entry is left blank, we will assume the Contact is the same as last year. Emails sent to lead contacts will always include the Principal.</t>
  </si>
  <si>
    <t>Hispanics identifing as Unkown Race</t>
  </si>
  <si>
    <t>Did the school receive E-rate telecom discounts in the last school year?</t>
  </si>
  <si>
    <t xml:space="preserve">What type of Board does your school have? </t>
  </si>
  <si>
    <t>Two or more races</t>
  </si>
  <si>
    <t>American Indian/Alaska Native</t>
  </si>
  <si>
    <t>Native Hawaiian/Pacific Islander</t>
  </si>
  <si>
    <t>Black or African American</t>
  </si>
  <si>
    <t xml:space="preserve">Teacher Salary </t>
  </si>
  <si>
    <t>Bachelors</t>
  </si>
  <si>
    <t>Masters</t>
  </si>
  <si>
    <t>0 years experience</t>
  </si>
  <si>
    <t>5 years experience</t>
  </si>
  <si>
    <t>10 years experience</t>
  </si>
  <si>
    <t>Development/Advancement Staff</t>
  </si>
  <si>
    <t>Front Office/Business Staff</t>
  </si>
  <si>
    <t>Facilities Staff</t>
  </si>
  <si>
    <t>2026-2027</t>
  </si>
  <si>
    <t>Due date: October 7, 2026</t>
  </si>
  <si>
    <t>To the best of your knowledge, of the teachers not returning, how many are remaining in Catholic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</si>
</sst>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1"/>
      <name val="Arial Black"/>
      <family val="2"/>
    </font>
    <font>
      <sz val="11"/>
      <color rgb="FF006100"/>
      <name val="Calibri"/>
      <family val="2"/>
      <scheme val="minor"/>
    </font>
    <font>
      <b/>
      <sz val="11"/>
      <color theme="1"/>
      <name val="Calibri"/>
      <family val="2"/>
      <scheme val="minor"/>
    </font>
    <font>
      <sz val="11"/>
      <color rgb="FF9C6500"/>
      <name val="Calibri"/>
      <family val="2"/>
      <scheme val="minor"/>
    </font>
    <font>
      <b/>
      <sz val="11"/>
      <color theme="0"/>
      <name val="Calibri"/>
      <family val="2"/>
      <scheme val="minor"/>
    </font>
    <font>
      <sz val="11"/>
      <color rgb="FFFF0000"/>
      <name val="Calibri"/>
      <family val="2"/>
      <scheme val="minor"/>
    </font>
    <font>
      <sz val="11"/>
      <color theme="1"/>
      <name val="Calibri"/>
      <family val="2"/>
    </font>
    <font>
      <sz val="11"/>
      <color rgb="FF000000"/>
      <name val="Calibri"/>
      <family val="2"/>
      <scheme val="minor"/>
    </font>
    <font>
      <sz val="9"/>
      <color theme="1"/>
      <name val="Calibri"/>
      <family val="2"/>
      <scheme val="minor"/>
    </font>
    <font>
      <sz val="11"/>
      <color rgb="FF9C0006"/>
      <name val="Calibri"/>
      <family val="2"/>
      <scheme val="minor"/>
    </font>
    <font>
      <b/>
      <sz val="11"/>
      <color rgb="FFFF0000"/>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3" tint="0.39997558519241921"/>
        <bgColor indexed="64"/>
      </patternFill>
    </fill>
    <fill>
      <patternFill patternType="solid">
        <fgColor rgb="FFFFC7CE"/>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auto="1"/>
      </left>
      <right/>
      <top/>
      <bottom style="thin">
        <color auto="1"/>
      </bottom>
      <diagonal/>
    </border>
    <border>
      <left style="thin">
        <color indexed="64"/>
      </left>
      <right style="thin">
        <color indexed="64"/>
      </right>
      <top style="hair">
        <color indexed="64"/>
      </top>
      <bottom style="hair">
        <color indexed="64"/>
      </bottom>
      <diagonal/>
    </border>
    <border>
      <left style="thin">
        <color auto="1"/>
      </left>
      <right/>
      <top/>
      <bottom/>
      <diagonal/>
    </border>
    <border>
      <left/>
      <right style="thin">
        <color auto="1"/>
      </right>
      <top/>
      <bottom/>
      <diagonal/>
    </border>
    <border>
      <left style="thin">
        <color auto="1"/>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indexed="64"/>
      </bottom>
      <diagonal/>
    </border>
    <border>
      <left/>
      <right style="thin">
        <color indexed="64"/>
      </right>
      <top style="thin">
        <color auto="1"/>
      </top>
      <bottom style="hair">
        <color indexed="64"/>
      </bottom>
      <diagonal/>
    </border>
    <border>
      <left/>
      <right/>
      <top style="thin">
        <color auto="1"/>
      </top>
      <bottom style="hair">
        <color indexed="64"/>
      </bottom>
      <diagonal/>
    </border>
    <border>
      <left/>
      <right/>
      <top style="thin">
        <color indexed="64"/>
      </top>
      <bottom style="thin">
        <color indexed="64"/>
      </bottom>
      <diagonal/>
    </border>
    <border>
      <left/>
      <right/>
      <top style="hair">
        <color indexed="64"/>
      </top>
      <bottom/>
      <diagonal/>
    </border>
    <border>
      <left/>
      <right style="thin">
        <color auto="1"/>
      </right>
      <top style="hair">
        <color indexed="64"/>
      </top>
      <bottom/>
      <diagonal/>
    </border>
    <border>
      <left/>
      <right style="thin">
        <color auto="1"/>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s>
  <cellStyleXfs count="5">
    <xf numFmtId="0" fontId="0" fillId="0" borderId="0"/>
    <xf numFmtId="0" fontId="8" fillId="0" borderId="0"/>
    <xf numFmtId="0" fontId="10" fillId="2" borderId="0" applyNumberFormat="0" applyBorder="0" applyAlignment="0" applyProtection="0"/>
    <xf numFmtId="0" fontId="12" fillId="3" borderId="0" applyNumberFormat="0" applyBorder="0" applyAlignment="0" applyProtection="0"/>
    <xf numFmtId="0" fontId="18" fillId="5" borderId="0" applyNumberFormat="0" applyBorder="0" applyAlignment="0" applyProtection="0"/>
  </cellStyleXfs>
  <cellXfs count="99">
    <xf numFmtId="0" fontId="0" fillId="0" borderId="0" xfId="0"/>
    <xf numFmtId="0" fontId="8" fillId="0" borderId="0" xfId="1"/>
    <xf numFmtId="0" fontId="13" fillId="4" borderId="1" xfId="1" applyFont="1" applyFill="1" applyBorder="1" applyAlignment="1">
      <alignment horizontal="center"/>
    </xf>
    <xf numFmtId="0" fontId="13" fillId="4" borderId="2" xfId="1" applyFont="1" applyFill="1" applyBorder="1" applyAlignment="1">
      <alignment horizontal="center"/>
    </xf>
    <xf numFmtId="0" fontId="13" fillId="4" borderId="5" xfId="1" applyFont="1" applyFill="1" applyBorder="1" applyAlignment="1">
      <alignment horizontal="center"/>
    </xf>
    <xf numFmtId="0" fontId="8" fillId="0" borderId="6" xfId="1" applyBorder="1"/>
    <xf numFmtId="0" fontId="8" fillId="0" borderId="7" xfId="1" applyBorder="1"/>
    <xf numFmtId="0" fontId="12" fillId="3" borderId="8" xfId="3" applyBorder="1" applyAlignment="1">
      <alignment horizontal="center"/>
    </xf>
    <xf numFmtId="0" fontId="12" fillId="3" borderId="1" xfId="3" applyBorder="1" applyAlignment="1">
      <alignment horizontal="center"/>
    </xf>
    <xf numFmtId="0" fontId="8" fillId="0" borderId="9" xfId="1" applyBorder="1"/>
    <xf numFmtId="0" fontId="8" fillId="0" borderId="11" xfId="1" applyBorder="1"/>
    <xf numFmtId="0" fontId="12" fillId="3" borderId="12" xfId="3" applyBorder="1" applyAlignment="1">
      <alignment horizontal="center"/>
    </xf>
    <xf numFmtId="0" fontId="8" fillId="0" borderId="6" xfId="1" applyBorder="1" applyAlignment="1">
      <alignment vertical="center" wrapText="1"/>
    </xf>
    <xf numFmtId="0" fontId="8" fillId="0" borderId="0" xfId="1" applyAlignment="1">
      <alignment wrapText="1"/>
    </xf>
    <xf numFmtId="0" fontId="15" fillId="0" borderId="13" xfId="1" applyFont="1" applyBorder="1"/>
    <xf numFmtId="0" fontId="15" fillId="0" borderId="6" xfId="1" applyFont="1" applyBorder="1"/>
    <xf numFmtId="0" fontId="15" fillId="0" borderId="14" xfId="1" applyFont="1" applyBorder="1"/>
    <xf numFmtId="0" fontId="16" fillId="0" borderId="6" xfId="1" applyFont="1" applyBorder="1" applyAlignment="1">
      <alignment horizontal="left" vertical="center"/>
    </xf>
    <xf numFmtId="0" fontId="16" fillId="0" borderId="13" xfId="1" applyFont="1" applyBorder="1" applyAlignment="1">
      <alignment horizontal="left" vertical="center"/>
    </xf>
    <xf numFmtId="0" fontId="16" fillId="0" borderId="14" xfId="1" applyFont="1" applyBorder="1" applyAlignment="1">
      <alignment horizontal="left" vertical="center"/>
    </xf>
    <xf numFmtId="0" fontId="14" fillId="3" borderId="8" xfId="3" applyFont="1" applyBorder="1" applyAlignment="1">
      <alignment horizontal="left"/>
    </xf>
    <xf numFmtId="0" fontId="8" fillId="0" borderId="0" xfId="1" applyAlignment="1">
      <alignment horizontal="center"/>
    </xf>
    <xf numFmtId="0" fontId="11" fillId="0" borderId="0" xfId="1" applyFont="1"/>
    <xf numFmtId="0" fontId="16" fillId="0" borderId="15" xfId="1" applyFont="1" applyBorder="1" applyAlignment="1">
      <alignment horizontal="left" vertical="center"/>
    </xf>
    <xf numFmtId="0" fontId="16" fillId="0" borderId="16" xfId="1" applyFont="1" applyBorder="1" applyAlignment="1">
      <alignment horizontal="left" vertical="center"/>
    </xf>
    <xf numFmtId="0" fontId="16" fillId="0" borderId="17" xfId="1" applyFont="1" applyBorder="1" applyAlignment="1">
      <alignment horizontal="left" vertical="center"/>
    </xf>
    <xf numFmtId="0" fontId="15" fillId="0" borderId="15" xfId="1" applyFont="1" applyBorder="1"/>
    <xf numFmtId="0" fontId="8" fillId="0" borderId="18" xfId="1" applyBorder="1"/>
    <xf numFmtId="0" fontId="11" fillId="0" borderId="0" xfId="1" applyFont="1" applyAlignment="1">
      <alignment horizontal="left" vertical="center" wrapText="1"/>
    </xf>
    <xf numFmtId="0" fontId="8" fillId="0" borderId="0" xfId="1" applyAlignment="1">
      <alignment horizontal="left" wrapText="1"/>
    </xf>
    <xf numFmtId="0" fontId="10" fillId="2" borderId="1" xfId="2" applyBorder="1" applyAlignment="1">
      <alignment horizontal="center" vertical="center" wrapText="1"/>
    </xf>
    <xf numFmtId="0" fontId="7" fillId="0" borderId="10" xfId="1" applyFont="1" applyBorder="1"/>
    <xf numFmtId="0" fontId="14" fillId="3" borderId="12" xfId="3" applyFont="1" applyBorder="1" applyAlignment="1">
      <alignment horizontal="left"/>
    </xf>
    <xf numFmtId="0" fontId="17" fillId="0" borderId="6" xfId="1" applyFont="1" applyBorder="1"/>
    <xf numFmtId="0" fontId="7" fillId="0" borderId="6" xfId="1" applyFont="1" applyBorder="1" applyAlignment="1">
      <alignment horizontal="center"/>
    </xf>
    <xf numFmtId="0" fontId="7" fillId="0" borderId="0" xfId="1" applyFont="1"/>
    <xf numFmtId="0" fontId="7" fillId="0" borderId="8" xfId="1" applyFont="1" applyBorder="1"/>
    <xf numFmtId="0" fontId="6" fillId="0" borderId="10" xfId="1" applyFont="1" applyBorder="1"/>
    <xf numFmtId="0" fontId="6" fillId="0" borderId="8" xfId="0" applyFont="1" applyBorder="1"/>
    <xf numFmtId="0" fontId="0" fillId="0" borderId="18" xfId="0" applyBorder="1"/>
    <xf numFmtId="0" fontId="6" fillId="0" borderId="6" xfId="1" applyFont="1" applyBorder="1"/>
    <xf numFmtId="0" fontId="13" fillId="4" borderId="22" xfId="1" applyFont="1" applyFill="1" applyBorder="1" applyAlignment="1">
      <alignment horizontal="center"/>
    </xf>
    <xf numFmtId="0" fontId="13" fillId="4" borderId="23" xfId="1" applyFont="1" applyFill="1" applyBorder="1" applyAlignment="1">
      <alignment horizontal="center"/>
    </xf>
    <xf numFmtId="0" fontId="12" fillId="3" borderId="10" xfId="3" applyBorder="1"/>
    <xf numFmtId="0" fontId="12" fillId="3" borderId="0" xfId="3" applyBorder="1"/>
    <xf numFmtId="0" fontId="18" fillId="5" borderId="2" xfId="4" applyBorder="1"/>
    <xf numFmtId="0" fontId="18" fillId="5" borderId="3" xfId="4" applyBorder="1"/>
    <xf numFmtId="0" fontId="18" fillId="5" borderId="4" xfId="4" applyBorder="1"/>
    <xf numFmtId="0" fontId="12" fillId="3" borderId="25" xfId="3" applyBorder="1" applyAlignment="1">
      <alignment horizontal="left"/>
    </xf>
    <xf numFmtId="0" fontId="12" fillId="3" borderId="26" xfId="3" applyBorder="1" applyAlignment="1">
      <alignment horizontal="left"/>
    </xf>
    <xf numFmtId="0" fontId="0" fillId="0" borderId="11" xfId="0" applyBorder="1"/>
    <xf numFmtId="0" fontId="8" fillId="0" borderId="10" xfId="1" applyBorder="1"/>
    <xf numFmtId="0" fontId="9" fillId="0" borderId="0" xfId="1" applyFont="1" applyAlignment="1">
      <alignment vertical="center"/>
    </xf>
    <xf numFmtId="0" fontId="0" fillId="0" borderId="10" xfId="0" applyBorder="1"/>
    <xf numFmtId="0" fontId="5" fillId="0" borderId="10" xfId="1" applyFont="1" applyBorder="1"/>
    <xf numFmtId="0" fontId="5" fillId="0" borderId="0" xfId="1" applyFont="1"/>
    <xf numFmtId="0" fontId="5" fillId="0" borderId="11" xfId="1" applyFont="1" applyBorder="1"/>
    <xf numFmtId="0" fontId="5" fillId="0" borderId="8" xfId="1" applyFont="1" applyBorder="1"/>
    <xf numFmtId="0" fontId="5" fillId="0" borderId="18" xfId="1" applyFont="1" applyBorder="1"/>
    <xf numFmtId="0" fontId="5" fillId="0" borderId="27" xfId="1" applyFont="1" applyBorder="1"/>
    <xf numFmtId="0" fontId="10" fillId="2" borderId="1" xfId="2" applyBorder="1" applyAlignment="1" applyProtection="1">
      <alignment horizontal="center"/>
      <protection locked="0"/>
    </xf>
    <xf numFmtId="0" fontId="10" fillId="2" borderId="1" xfId="2" applyBorder="1" applyProtection="1">
      <protection locked="0"/>
    </xf>
    <xf numFmtId="164" fontId="10" fillId="2" borderId="1" xfId="2" applyNumberFormat="1" applyBorder="1" applyAlignment="1" applyProtection="1">
      <alignment horizontal="center"/>
      <protection locked="0"/>
    </xf>
    <xf numFmtId="0" fontId="3" fillId="0" borderId="8" xfId="0" applyFont="1" applyBorder="1"/>
    <xf numFmtId="0" fontId="3" fillId="0" borderId="6" xfId="1" applyFont="1" applyBorder="1"/>
    <xf numFmtId="0" fontId="2" fillId="0" borderId="10" xfId="1" applyFont="1" applyBorder="1"/>
    <xf numFmtId="0" fontId="16" fillId="0" borderId="13" xfId="1" applyFont="1" applyBorder="1" applyAlignment="1">
      <alignment horizontal="left" vertical="center" wrapText="1"/>
    </xf>
    <xf numFmtId="0" fontId="16" fillId="0" borderId="16" xfId="1" applyFont="1" applyBorder="1" applyAlignment="1">
      <alignment horizontal="left" vertical="center" wrapText="1"/>
    </xf>
    <xf numFmtId="0" fontId="16" fillId="0" borderId="30" xfId="1" applyFont="1" applyBorder="1" applyAlignment="1">
      <alignment horizontal="left" vertical="center" wrapText="1"/>
    </xf>
    <xf numFmtId="0" fontId="10" fillId="2" borderId="19" xfId="2" applyBorder="1" applyAlignment="1" applyProtection="1">
      <alignment horizontal="center"/>
      <protection locked="0"/>
    </xf>
    <xf numFmtId="0" fontId="10" fillId="2" borderId="20" xfId="2" applyBorder="1" applyAlignment="1" applyProtection="1">
      <alignment horizontal="center"/>
      <protection locked="0"/>
    </xf>
    <xf numFmtId="0" fontId="10" fillId="2" borderId="19" xfId="2" applyBorder="1" applyAlignment="1" applyProtection="1">
      <protection locked="0"/>
    </xf>
    <xf numFmtId="0" fontId="10" fillId="2" borderId="24" xfId="2" applyBorder="1" applyAlignment="1" applyProtection="1">
      <protection locked="0"/>
    </xf>
    <xf numFmtId="0" fontId="10" fillId="2" borderId="20" xfId="2" applyBorder="1" applyAlignment="1" applyProtection="1">
      <protection locked="0"/>
    </xf>
    <xf numFmtId="0" fontId="13" fillId="4" borderId="21" xfId="1" applyFont="1" applyFill="1" applyBorder="1" applyAlignment="1">
      <alignment horizontal="center"/>
    </xf>
    <xf numFmtId="0" fontId="13" fillId="4" borderId="23" xfId="1" applyFont="1" applyFill="1" applyBorder="1" applyAlignment="1">
      <alignment horizontal="center"/>
    </xf>
    <xf numFmtId="0" fontId="13" fillId="4" borderId="22" xfId="1" applyFont="1" applyFill="1" applyBorder="1" applyAlignment="1">
      <alignment horizontal="center"/>
    </xf>
    <xf numFmtId="0" fontId="4" fillId="0" borderId="19" xfId="1" applyFont="1" applyBorder="1" applyAlignment="1">
      <alignment horizontal="left" vertical="center" wrapText="1"/>
    </xf>
    <xf numFmtId="0" fontId="5" fillId="0" borderId="24" xfId="1" applyFont="1" applyBorder="1" applyAlignment="1">
      <alignment horizontal="left" vertical="center" wrapText="1"/>
    </xf>
    <xf numFmtId="0" fontId="5" fillId="0" borderId="20" xfId="1" applyFont="1" applyBorder="1" applyAlignment="1">
      <alignment horizontal="left" vertical="center" wrapText="1"/>
    </xf>
    <xf numFmtId="0" fontId="13" fillId="4" borderId="21" xfId="1" applyFont="1" applyFill="1" applyBorder="1" applyAlignment="1">
      <alignment horizontal="left"/>
    </xf>
    <xf numFmtId="0" fontId="13" fillId="4" borderId="23" xfId="1" applyFont="1" applyFill="1" applyBorder="1" applyAlignment="1">
      <alignment horizontal="left"/>
    </xf>
    <xf numFmtId="0" fontId="0" fillId="0" borderId="0" xfId="0" applyAlignment="1">
      <alignment wrapText="1"/>
    </xf>
    <xf numFmtId="0" fontId="0" fillId="0" borderId="11"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25" xfId="0" applyBorder="1" applyAlignment="1">
      <alignment wrapText="1"/>
    </xf>
    <xf numFmtId="0" fontId="0" fillId="0" borderId="26" xfId="0" applyBorder="1" applyAlignment="1">
      <alignment wrapText="1"/>
    </xf>
    <xf numFmtId="0" fontId="13" fillId="4" borderId="2" xfId="1" applyFont="1" applyFill="1" applyBorder="1" applyAlignment="1">
      <alignment horizontal="center"/>
    </xf>
    <xf numFmtId="0" fontId="13" fillId="4" borderId="4" xfId="1" applyFont="1" applyFill="1" applyBorder="1" applyAlignment="1">
      <alignment horizontal="center"/>
    </xf>
    <xf numFmtId="0" fontId="1" fillId="0" borderId="0" xfId="1" applyFont="1" applyAlignment="1">
      <alignment horizontal="center"/>
    </xf>
    <xf numFmtId="0" fontId="8" fillId="0" borderId="0" xfId="1" applyAlignment="1">
      <alignment horizontal="center"/>
    </xf>
    <xf numFmtId="0" fontId="11" fillId="0" borderId="18" xfId="1" applyFont="1" applyBorder="1" applyAlignment="1">
      <alignment horizontal="left" vertical="center" wrapText="1"/>
    </xf>
    <xf numFmtId="0" fontId="12" fillId="3" borderId="19" xfId="3" applyBorder="1" applyAlignment="1">
      <alignment horizontal="center" vertical="center" wrapText="1"/>
    </xf>
    <xf numFmtId="0" fontId="12" fillId="3" borderId="20" xfId="3" applyBorder="1" applyAlignment="1">
      <alignment horizontal="center" vertical="center" wrapText="1"/>
    </xf>
    <xf numFmtId="0" fontId="14" fillId="3" borderId="19" xfId="3" applyFont="1" applyBorder="1" applyAlignment="1">
      <alignment horizontal="center"/>
    </xf>
    <xf numFmtId="0" fontId="14" fillId="3" borderId="20" xfId="3" applyFont="1" applyBorder="1" applyAlignment="1">
      <alignment horizontal="center"/>
    </xf>
    <xf numFmtId="0" fontId="19" fillId="0" borderId="18" xfId="1" applyFont="1" applyBorder="1" applyAlignment="1">
      <alignment horizontal="center" vertical="center"/>
    </xf>
    <xf numFmtId="0" fontId="8" fillId="0" borderId="18" xfId="1" applyBorder="1" applyAlignment="1">
      <alignment horizontal="center" vertical="center"/>
    </xf>
  </cellXfs>
  <cellStyles count="5">
    <cellStyle name="Bad" xfId="4" builtinId="27"/>
    <cellStyle name="Good 2" xfId="2" xr:uid="{00000000-0005-0000-0000-000000000000}"/>
    <cellStyle name="Neutral 2" xfId="3"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tabSelected="1" topLeftCell="A15" zoomScale="150" zoomScaleNormal="150" workbookViewId="0">
      <selection sqref="A1:C1"/>
    </sheetView>
  </sheetViews>
  <sheetFormatPr defaultColWidth="8.8984375" defaultRowHeight="14.4" x14ac:dyDescent="0.3"/>
  <cols>
    <col min="1" max="1" width="13.59765625" style="1" customWidth="1"/>
    <col min="2" max="2" width="11.3984375" style="1" customWidth="1"/>
    <col min="3" max="3" width="10.5" style="1" customWidth="1"/>
    <col min="4" max="4" width="8.5" style="1" customWidth="1"/>
    <col min="5" max="5" width="24.19921875" style="1" customWidth="1"/>
    <col min="6" max="6" width="13.59765625" style="1" customWidth="1"/>
    <col min="7" max="7" width="10.59765625" style="1" customWidth="1"/>
    <col min="8" max="9" width="4.09765625" style="1" customWidth="1"/>
    <col min="10" max="10" width="24.5" style="1" customWidth="1"/>
    <col min="11" max="11" width="10.09765625" style="1" customWidth="1"/>
    <col min="12" max="12" width="12.19921875" style="1" customWidth="1"/>
    <col min="13" max="16384" width="8.8984375" style="1"/>
  </cols>
  <sheetData>
    <row r="1" spans="1:15" ht="27" customHeight="1" x14ac:dyDescent="0.3">
      <c r="A1" s="90" t="s">
        <v>92</v>
      </c>
      <c r="B1" s="91"/>
      <c r="C1" s="91"/>
      <c r="D1" s="52" t="str">
        <f>A1&amp;" Fall Data Collection (Secondary)"</f>
        <v>2026-2027 Fall Data Collection (Secondary)</v>
      </c>
      <c r="K1"/>
      <c r="L1"/>
    </row>
    <row r="2" spans="1:15" ht="20.25" customHeight="1" x14ac:dyDescent="0.3">
      <c r="A2" s="21"/>
      <c r="B2" s="21"/>
      <c r="C2" s="21"/>
      <c r="D2" s="52"/>
      <c r="E2" s="97" t="s">
        <v>93</v>
      </c>
      <c r="F2" s="98"/>
      <c r="G2" s="98"/>
      <c r="K2"/>
      <c r="L2"/>
    </row>
    <row r="3" spans="1:15" s="13" customFormat="1" ht="30" customHeight="1" x14ac:dyDescent="0.3">
      <c r="A3" s="92" t="s">
        <v>0</v>
      </c>
      <c r="B3" s="92"/>
      <c r="C3" s="92"/>
      <c r="D3" s="28"/>
      <c r="E3" s="30" t="s">
        <v>72</v>
      </c>
      <c r="F3" s="93" t="s">
        <v>73</v>
      </c>
      <c r="G3" s="94"/>
      <c r="O3" s="29"/>
    </row>
    <row r="4" spans="1:15" x14ac:dyDescent="0.3">
      <c r="A4" s="45" t="s">
        <v>1</v>
      </c>
      <c r="B4" s="46"/>
      <c r="C4" s="47"/>
      <c r="E4" s="45" t="s">
        <v>2</v>
      </c>
      <c r="F4" s="46"/>
      <c r="G4" s="47"/>
      <c r="J4" s="45" t="s">
        <v>3</v>
      </c>
      <c r="K4" s="47"/>
      <c r="L4" s="47"/>
    </row>
    <row r="5" spans="1:15" x14ac:dyDescent="0.3">
      <c r="A5" s="3" t="s">
        <v>4</v>
      </c>
      <c r="B5" s="2" t="s">
        <v>5</v>
      </c>
      <c r="C5" s="2" t="s">
        <v>6</v>
      </c>
      <c r="D5" s="21"/>
      <c r="E5" s="3" t="s">
        <v>7</v>
      </c>
      <c r="F5" s="3" t="s">
        <v>8</v>
      </c>
      <c r="G5" s="4" t="s">
        <v>9</v>
      </c>
      <c r="H5" s="21"/>
      <c r="I5" s="21"/>
      <c r="J5" s="88" t="s">
        <v>10</v>
      </c>
      <c r="K5" s="89"/>
      <c r="L5" s="4" t="s">
        <v>5</v>
      </c>
    </row>
    <row r="6" spans="1:15" x14ac:dyDescent="0.3">
      <c r="A6" s="34" t="s">
        <v>11</v>
      </c>
      <c r="B6" s="60"/>
      <c r="C6" s="60"/>
      <c r="E6" s="64" t="s">
        <v>80</v>
      </c>
      <c r="F6" s="61"/>
      <c r="G6" s="61"/>
      <c r="J6" s="31" t="s">
        <v>12</v>
      </c>
      <c r="K6" s="35"/>
      <c r="L6" s="61"/>
    </row>
    <row r="7" spans="1:15" ht="15" customHeight="1" x14ac:dyDescent="0.3">
      <c r="A7" s="34" t="s">
        <v>13</v>
      </c>
      <c r="B7" s="60"/>
      <c r="C7" s="60"/>
      <c r="E7" s="5" t="s">
        <v>14</v>
      </c>
      <c r="F7" s="61"/>
      <c r="G7" s="61"/>
      <c r="J7" s="31" t="s">
        <v>15</v>
      </c>
      <c r="K7" s="35"/>
      <c r="L7" s="61"/>
    </row>
    <row r="8" spans="1:15" x14ac:dyDescent="0.3">
      <c r="A8" s="34" t="s">
        <v>16</v>
      </c>
      <c r="B8" s="60"/>
      <c r="C8" s="60"/>
      <c r="E8" s="64" t="s">
        <v>82</v>
      </c>
      <c r="F8" s="61"/>
      <c r="G8" s="61"/>
      <c r="J8" s="31" t="s">
        <v>17</v>
      </c>
      <c r="K8" s="35"/>
      <c r="L8" s="61"/>
    </row>
    <row r="9" spans="1:15" x14ac:dyDescent="0.3">
      <c r="A9" s="34" t="s">
        <v>18</v>
      </c>
      <c r="B9" s="60"/>
      <c r="C9" s="60"/>
      <c r="E9" s="64" t="s">
        <v>81</v>
      </c>
      <c r="F9" s="61"/>
      <c r="G9" s="61"/>
      <c r="J9" s="31" t="s">
        <v>19</v>
      </c>
      <c r="K9" s="35"/>
      <c r="L9" s="61"/>
    </row>
    <row r="10" spans="1:15" x14ac:dyDescent="0.3">
      <c r="A10" s="7" t="s">
        <v>20</v>
      </c>
      <c r="B10" s="8">
        <f>SUM(B6:B9)</f>
        <v>0</v>
      </c>
      <c r="C10" s="8">
        <f>SUM(C6:C9)</f>
        <v>0</v>
      </c>
      <c r="E10" s="5" t="s">
        <v>21</v>
      </c>
      <c r="F10" s="61"/>
      <c r="G10" s="61"/>
      <c r="J10" s="31" t="s">
        <v>22</v>
      </c>
      <c r="K10" s="35"/>
      <c r="L10" s="61"/>
    </row>
    <row r="11" spans="1:15" ht="15.6" x14ac:dyDescent="0.3">
      <c r="A11"/>
      <c r="B11"/>
      <c r="C11"/>
      <c r="E11" s="64" t="s">
        <v>79</v>
      </c>
      <c r="F11" s="61"/>
      <c r="G11" s="61"/>
      <c r="J11" s="31" t="s">
        <v>23</v>
      </c>
      <c r="L11" s="11"/>
    </row>
    <row r="12" spans="1:15" ht="15.6" x14ac:dyDescent="0.3">
      <c r="A12"/>
      <c r="B12"/>
      <c r="C12"/>
      <c r="E12" s="6" t="s">
        <v>24</v>
      </c>
      <c r="F12" s="61"/>
      <c r="G12" s="61"/>
      <c r="J12" s="31" t="s">
        <v>25</v>
      </c>
      <c r="L12" s="61"/>
    </row>
    <row r="13" spans="1:15" ht="15" customHeight="1" x14ac:dyDescent="0.3">
      <c r="A13"/>
      <c r="B13"/>
      <c r="C13"/>
      <c r="E13" s="7" t="s">
        <v>26</v>
      </c>
      <c r="F13" s="8">
        <f>SUM(F6:F12)</f>
        <v>0</v>
      </c>
      <c r="G13" s="8">
        <f>SUM(G6:G12)</f>
        <v>0</v>
      </c>
      <c r="J13" s="37" t="s">
        <v>57</v>
      </c>
      <c r="L13" s="61"/>
    </row>
    <row r="14" spans="1:15" ht="15" customHeight="1" x14ac:dyDescent="0.3">
      <c r="A14"/>
      <c r="B14"/>
      <c r="C14"/>
      <c r="E14" s="33" t="s">
        <v>28</v>
      </c>
      <c r="F14" s="5"/>
      <c r="G14" s="9"/>
      <c r="J14" s="65" t="s">
        <v>89</v>
      </c>
      <c r="L14" s="61"/>
    </row>
    <row r="15" spans="1:15" ht="15" customHeight="1" x14ac:dyDescent="0.3">
      <c r="A15"/>
      <c r="B15"/>
      <c r="C15"/>
      <c r="E15" s="3" t="s">
        <v>29</v>
      </c>
      <c r="F15" s="3" t="s">
        <v>8</v>
      </c>
      <c r="G15" s="4" t="s">
        <v>9</v>
      </c>
      <c r="H15" s="21"/>
      <c r="I15" s="21"/>
      <c r="J15" s="65" t="s">
        <v>90</v>
      </c>
      <c r="L15" s="61"/>
    </row>
    <row r="16" spans="1:15" ht="15.6" x14ac:dyDescent="0.3">
      <c r="A16"/>
      <c r="B16"/>
      <c r="C16"/>
      <c r="E16" s="40" t="s">
        <v>60</v>
      </c>
      <c r="F16" s="61"/>
      <c r="G16" s="61"/>
      <c r="J16" s="65" t="s">
        <v>91</v>
      </c>
      <c r="L16" s="61"/>
    </row>
    <row r="17" spans="1:15" ht="15.6" x14ac:dyDescent="0.3">
      <c r="A17"/>
      <c r="B17"/>
      <c r="C17"/>
      <c r="E17" s="7" t="s">
        <v>31</v>
      </c>
      <c r="F17" s="8">
        <f>F16+G16</f>
        <v>0</v>
      </c>
      <c r="G17" s="8" t="s">
        <v>58</v>
      </c>
      <c r="J17" s="36" t="s">
        <v>27</v>
      </c>
      <c r="K17" s="27"/>
      <c r="L17" s="61"/>
    </row>
    <row r="18" spans="1:15" ht="15.6" x14ac:dyDescent="0.3">
      <c r="E18" s="38" t="s">
        <v>59</v>
      </c>
      <c r="F18" s="39"/>
      <c r="G18" s="61"/>
    </row>
    <row r="19" spans="1:15" ht="15" customHeight="1" x14ac:dyDescent="0.3">
      <c r="A19" s="22"/>
      <c r="E19" s="63" t="s">
        <v>76</v>
      </c>
      <c r="F19" s="39"/>
      <c r="G19" s="61"/>
      <c r="J19" s="3" t="s">
        <v>30</v>
      </c>
      <c r="K19" s="3" t="s">
        <v>8</v>
      </c>
      <c r="L19" s="4" t="s">
        <v>9</v>
      </c>
    </row>
    <row r="20" spans="1:15" ht="15.6" x14ac:dyDescent="0.3">
      <c r="E20" s="3" t="s">
        <v>32</v>
      </c>
      <c r="F20" s="4" t="s">
        <v>33</v>
      </c>
      <c r="G20"/>
      <c r="H20" s="21"/>
      <c r="I20" s="21"/>
      <c r="J20" s="64" t="s">
        <v>80</v>
      </c>
      <c r="K20" s="61"/>
      <c r="L20" s="61"/>
    </row>
    <row r="21" spans="1:15" ht="15.6" x14ac:dyDescent="0.3">
      <c r="E21" s="7">
        <f>B10</f>
        <v>0</v>
      </c>
      <c r="F21" s="11">
        <f>F13+G13</f>
        <v>0</v>
      </c>
      <c r="G21"/>
      <c r="J21" s="5" t="s">
        <v>14</v>
      </c>
      <c r="K21" s="61"/>
      <c r="L21" s="61"/>
    </row>
    <row r="22" spans="1:15" ht="17.100000000000001" customHeight="1" x14ac:dyDescent="0.3">
      <c r="E22" s="95" t="s">
        <v>34</v>
      </c>
      <c r="F22" s="96"/>
      <c r="H22" s="13"/>
      <c r="I22" s="13"/>
      <c r="J22" s="64" t="s">
        <v>82</v>
      </c>
      <c r="K22" s="61"/>
      <c r="L22" s="61"/>
    </row>
    <row r="23" spans="1:15" x14ac:dyDescent="0.3">
      <c r="J23" s="64" t="s">
        <v>81</v>
      </c>
      <c r="K23" s="61"/>
      <c r="L23" s="61"/>
    </row>
    <row r="24" spans="1:15" x14ac:dyDescent="0.3">
      <c r="J24" s="5" t="s">
        <v>21</v>
      </c>
      <c r="K24" s="61"/>
      <c r="L24" s="61"/>
    </row>
    <row r="25" spans="1:15" x14ac:dyDescent="0.3">
      <c r="J25" s="64" t="s">
        <v>79</v>
      </c>
      <c r="K25" s="61"/>
      <c r="L25" s="61"/>
    </row>
    <row r="26" spans="1:15" ht="15.6" x14ac:dyDescent="0.3">
      <c r="J26" s="6" t="s">
        <v>24</v>
      </c>
      <c r="K26" s="61"/>
      <c r="L26" s="61"/>
      <c r="O26"/>
    </row>
    <row r="27" spans="1:15" ht="17.100000000000001" customHeight="1" x14ac:dyDescent="0.3">
      <c r="A27" s="45" t="s">
        <v>35</v>
      </c>
      <c r="B27" s="46"/>
      <c r="C27" s="46"/>
      <c r="D27" s="46"/>
      <c r="E27" s="46"/>
      <c r="F27" s="46"/>
      <c r="G27" s="46"/>
      <c r="H27" s="47"/>
      <c r="J27" s="7" t="s">
        <v>26</v>
      </c>
      <c r="K27" s="8">
        <f>SUM(K20:K26)</f>
        <v>0</v>
      </c>
      <c r="L27" s="8">
        <f>SUM(L20:L26)</f>
        <v>0</v>
      </c>
    </row>
    <row r="28" spans="1:15" ht="15.6" x14ac:dyDescent="0.3">
      <c r="A28" s="74" t="s">
        <v>36</v>
      </c>
      <c r="B28" s="76"/>
      <c r="C28" s="2" t="str">
        <f>A1</f>
        <v>2026-2027</v>
      </c>
      <c r="E28" s="3" t="s">
        <v>83</v>
      </c>
      <c r="F28" s="3" t="s">
        <v>84</v>
      </c>
      <c r="G28" s="3" t="s">
        <v>85</v>
      </c>
      <c r="H28" s="10"/>
      <c r="I28"/>
      <c r="J28" s="33" t="s">
        <v>28</v>
      </c>
      <c r="K28" s="5"/>
      <c r="L28" s="9"/>
    </row>
    <row r="29" spans="1:15" x14ac:dyDescent="0.3">
      <c r="A29" s="15" t="s">
        <v>38</v>
      </c>
      <c r="B29" s="14"/>
      <c r="C29" s="62"/>
      <c r="E29" s="3" t="s">
        <v>86</v>
      </c>
      <c r="F29" s="61"/>
      <c r="G29" s="61"/>
      <c r="H29" s="10"/>
      <c r="J29" s="3" t="s">
        <v>37</v>
      </c>
      <c r="K29" s="3" t="s">
        <v>8</v>
      </c>
      <c r="L29" s="4" t="s">
        <v>9</v>
      </c>
    </row>
    <row r="30" spans="1:15" ht="18" customHeight="1" x14ac:dyDescent="0.3">
      <c r="A30" s="15" t="s">
        <v>39</v>
      </c>
      <c r="B30" s="14"/>
      <c r="C30" s="62"/>
      <c r="E30" s="3" t="s">
        <v>87</v>
      </c>
      <c r="F30" s="61"/>
      <c r="G30" s="61"/>
      <c r="H30" s="10"/>
      <c r="J30" s="40" t="s">
        <v>60</v>
      </c>
      <c r="K30" s="61"/>
      <c r="L30" s="61"/>
    </row>
    <row r="31" spans="1:15" ht="15" customHeight="1" x14ac:dyDescent="0.3">
      <c r="A31" s="16" t="s">
        <v>40</v>
      </c>
      <c r="B31" s="26"/>
      <c r="C31" s="62"/>
      <c r="E31" s="3" t="s">
        <v>88</v>
      </c>
      <c r="F31" s="61"/>
      <c r="G31" s="61"/>
      <c r="H31" s="50"/>
      <c r="J31" s="7" t="s">
        <v>31</v>
      </c>
      <c r="K31" s="8">
        <f>K30+L30</f>
        <v>0</v>
      </c>
      <c r="L31" s="8" t="s">
        <v>58</v>
      </c>
    </row>
    <row r="32" spans="1:15" ht="15" customHeight="1" x14ac:dyDescent="0.3">
      <c r="A32" s="51"/>
      <c r="E32"/>
      <c r="F32"/>
      <c r="H32" s="10"/>
    </row>
    <row r="33" spans="1:12" ht="15.75" customHeight="1" x14ac:dyDescent="0.3">
      <c r="A33" s="74" t="s">
        <v>44</v>
      </c>
      <c r="B33" s="75"/>
      <c r="C33" s="75"/>
      <c r="D33" s="76"/>
      <c r="E33" s="2" t="str">
        <f>A1</f>
        <v>2026-2027</v>
      </c>
      <c r="H33" s="10"/>
      <c r="J33" s="3" t="s">
        <v>41</v>
      </c>
      <c r="K33" s="3" t="s">
        <v>42</v>
      </c>
      <c r="L33" s="4" t="s">
        <v>43</v>
      </c>
    </row>
    <row r="34" spans="1:12" x14ac:dyDescent="0.3">
      <c r="A34" s="17" t="s">
        <v>46</v>
      </c>
      <c r="B34" s="17"/>
      <c r="C34" s="18"/>
      <c r="D34" s="24"/>
      <c r="E34" s="60"/>
      <c r="H34" s="10"/>
      <c r="J34" s="12" t="s">
        <v>45</v>
      </c>
      <c r="K34" s="61"/>
      <c r="L34" s="61"/>
    </row>
    <row r="35" spans="1:12" ht="33" customHeight="1" x14ac:dyDescent="0.3">
      <c r="A35" s="86" t="str">
        <f>"How many teachers were employed in the "&amp;VALUE(LEFT(A1,4))-1&amp;"-"&amp;VALUE(RIGHT(A1,2))-1&amp;" school year?"</f>
        <v>How many teachers were employed in the 2025-26 school year?</v>
      </c>
      <c r="B35" s="86"/>
      <c r="C35" s="86"/>
      <c r="D35" s="87"/>
      <c r="E35" s="60"/>
      <c r="H35" s="10"/>
      <c r="J35" s="12" t="s">
        <v>47</v>
      </c>
      <c r="K35" s="61"/>
      <c r="L35" s="61"/>
    </row>
    <row r="36" spans="1:12" ht="37.5" customHeight="1" x14ac:dyDescent="0.3">
      <c r="A36" s="82" t="str">
        <f>"How many teachers did NOT return for the "&amp;A1&amp;" school year?"</f>
        <v>How many teachers did NOT return for the 2026-2027 school year?</v>
      </c>
      <c r="B36" s="82"/>
      <c r="C36" s="82"/>
      <c r="D36" s="83"/>
      <c r="E36" s="60"/>
      <c r="H36" s="10"/>
      <c r="J36" s="12" t="s">
        <v>48</v>
      </c>
      <c r="K36" s="61"/>
      <c r="L36" s="61"/>
    </row>
    <row r="37" spans="1:12" ht="29.25" customHeight="1" x14ac:dyDescent="0.3">
      <c r="A37" s="82" t="str">
        <f>"How many teachers are new to the school for the "&amp;A1&amp;" school year?"</f>
        <v>How many teachers are new to the school for the 2026-2027 school year?</v>
      </c>
      <c r="B37" s="82"/>
      <c r="C37" s="82"/>
      <c r="D37" s="83"/>
      <c r="E37" s="60"/>
      <c r="H37" s="10"/>
      <c r="J37" s="12" t="s">
        <v>49</v>
      </c>
      <c r="K37" s="61"/>
      <c r="L37" s="61"/>
    </row>
    <row r="38" spans="1:12" ht="28.5" customHeight="1" x14ac:dyDescent="0.3">
      <c r="A38" s="84" t="str">
        <f>"How many teachers are in their first year of teaching as a career in the "&amp;A1&amp;" school year?"</f>
        <v>How many teachers are in their first year of teaching as a career in the 2026-2027 school year?</v>
      </c>
      <c r="B38" s="84"/>
      <c r="C38" s="84"/>
      <c r="D38" s="85"/>
      <c r="E38" s="60"/>
      <c r="H38" s="10"/>
      <c r="J38" s="12" t="s">
        <v>51</v>
      </c>
      <c r="K38" s="61"/>
      <c r="L38" s="61"/>
    </row>
    <row r="39" spans="1:12" ht="30" customHeight="1" x14ac:dyDescent="0.3">
      <c r="A39" s="84" t="s">
        <v>94</v>
      </c>
      <c r="B39" s="84"/>
      <c r="C39" s="84"/>
      <c r="D39" s="85"/>
      <c r="E39" s="60"/>
      <c r="H39" s="10"/>
      <c r="J39" s="7" t="s">
        <v>53</v>
      </c>
      <c r="K39" s="8">
        <f>SUM(K34:K38)</f>
        <v>0</v>
      </c>
      <c r="L39" s="8">
        <f>SUM(L34:L38)</f>
        <v>0</v>
      </c>
    </row>
    <row r="40" spans="1:12" ht="15.75" customHeight="1" x14ac:dyDescent="0.3">
      <c r="A40" s="17" t="s">
        <v>50</v>
      </c>
      <c r="B40" s="17"/>
      <c r="C40" s="18"/>
      <c r="D40" s="24"/>
      <c r="E40" s="60"/>
      <c r="H40" s="10"/>
    </row>
    <row r="41" spans="1:12" ht="30.75" customHeight="1" x14ac:dyDescent="0.3">
      <c r="A41" s="17" t="s">
        <v>52</v>
      </c>
      <c r="B41" s="17"/>
      <c r="C41" s="18"/>
      <c r="D41" s="24"/>
      <c r="E41" s="60"/>
      <c r="F41"/>
      <c r="H41" s="10"/>
      <c r="J41" s="3" t="s">
        <v>54</v>
      </c>
      <c r="K41" s="3" t="s">
        <v>33</v>
      </c>
      <c r="L41" s="4" t="s">
        <v>55</v>
      </c>
    </row>
    <row r="42" spans="1:12" ht="24" customHeight="1" x14ac:dyDescent="0.3">
      <c r="A42" s="66" t="s">
        <v>77</v>
      </c>
      <c r="B42" s="67"/>
      <c r="C42" s="67"/>
      <c r="D42" s="68"/>
      <c r="E42" s="60"/>
      <c r="F42"/>
      <c r="G42"/>
      <c r="H42"/>
      <c r="J42" s="7">
        <f>L14</f>
        <v>0</v>
      </c>
      <c r="K42" s="7">
        <f>K27+L27</f>
        <v>0</v>
      </c>
      <c r="L42" s="11">
        <f>K39+L39</f>
        <v>0</v>
      </c>
    </row>
    <row r="43" spans="1:12" ht="15.6" x14ac:dyDescent="0.3">
      <c r="A43" s="19" t="s">
        <v>78</v>
      </c>
      <c r="B43" s="19"/>
      <c r="C43" s="23"/>
      <c r="D43" s="25"/>
      <c r="E43" s="60"/>
      <c r="F43"/>
      <c r="G43"/>
      <c r="H43"/>
      <c r="J43" s="20" t="s">
        <v>56</v>
      </c>
      <c r="K43" s="20"/>
      <c r="L43" s="32"/>
    </row>
    <row r="44" spans="1:12" ht="15.6" x14ac:dyDescent="0.3">
      <c r="A44"/>
      <c r="B44"/>
      <c r="C44"/>
      <c r="D44"/>
      <c r="E44"/>
      <c r="F44"/>
      <c r="G44"/>
      <c r="H44"/>
    </row>
    <row r="45" spans="1:12" ht="28.5" customHeight="1" x14ac:dyDescent="0.3">
      <c r="A45" s="77" t="s">
        <v>75</v>
      </c>
      <c r="B45" s="78"/>
      <c r="C45" s="78"/>
      <c r="D45" s="78"/>
      <c r="E45" s="78"/>
      <c r="F45" s="78"/>
      <c r="G45" s="78"/>
      <c r="H45" s="79"/>
    </row>
    <row r="46" spans="1:12" ht="15.75" customHeight="1" x14ac:dyDescent="0.3">
      <c r="A46" s="80" t="s">
        <v>61</v>
      </c>
      <c r="B46" s="81"/>
      <c r="C46" s="81"/>
      <c r="D46" s="81"/>
      <c r="E46" s="81"/>
      <c r="F46" s="42"/>
      <c r="G46" s="42"/>
      <c r="H46" s="41"/>
    </row>
    <row r="47" spans="1:12" ht="15.75" customHeight="1" x14ac:dyDescent="0.3">
      <c r="A47" s="43" t="s">
        <v>62</v>
      </c>
      <c r="B47" s="44"/>
      <c r="C47" s="44"/>
      <c r="D47" s="44" t="s">
        <v>74</v>
      </c>
      <c r="E47" s="44"/>
      <c r="F47" s="48" t="s">
        <v>63</v>
      </c>
      <c r="G47" s="48"/>
      <c r="H47" s="49"/>
    </row>
    <row r="48" spans="1:12" ht="15.75" customHeight="1" x14ac:dyDescent="0.3">
      <c r="A48" s="53" t="s">
        <v>64</v>
      </c>
      <c r="B48"/>
      <c r="C48" s="50"/>
      <c r="D48" s="69"/>
      <c r="E48" s="70"/>
      <c r="F48" s="71"/>
      <c r="G48" s="72"/>
      <c r="H48" s="73"/>
    </row>
    <row r="49" spans="1:8" ht="15.75" customHeight="1" x14ac:dyDescent="0.3">
      <c r="A49" s="54" t="s">
        <v>65</v>
      </c>
      <c r="B49" s="55"/>
      <c r="C49" s="56"/>
      <c r="D49" s="69"/>
      <c r="E49" s="70"/>
      <c r="F49" s="71"/>
      <c r="G49" s="72"/>
      <c r="H49" s="73"/>
    </row>
    <row r="50" spans="1:8" x14ac:dyDescent="0.3">
      <c r="A50" s="54" t="s">
        <v>66</v>
      </c>
      <c r="B50" s="55"/>
      <c r="C50" s="56"/>
      <c r="D50" s="69"/>
      <c r="E50" s="70"/>
      <c r="F50" s="71"/>
      <c r="G50" s="72"/>
      <c r="H50" s="73"/>
    </row>
    <row r="51" spans="1:8" ht="15.75" customHeight="1" x14ac:dyDescent="0.3">
      <c r="A51" s="54" t="s">
        <v>67</v>
      </c>
      <c r="B51" s="55"/>
      <c r="C51" s="56"/>
      <c r="D51" s="69"/>
      <c r="E51" s="70"/>
      <c r="F51" s="71"/>
      <c r="G51" s="72"/>
      <c r="H51" s="73"/>
    </row>
    <row r="52" spans="1:8" ht="15.75" customHeight="1" x14ac:dyDescent="0.3">
      <c r="A52" s="54" t="s">
        <v>68</v>
      </c>
      <c r="B52" s="55"/>
      <c r="C52" s="56"/>
      <c r="D52" s="69"/>
      <c r="E52" s="70"/>
      <c r="F52" s="71"/>
      <c r="G52" s="72"/>
      <c r="H52" s="73"/>
    </row>
    <row r="53" spans="1:8" ht="15.6" x14ac:dyDescent="0.3">
      <c r="A53" s="53" t="s">
        <v>69</v>
      </c>
      <c r="B53"/>
      <c r="C53" s="50"/>
      <c r="D53" s="69"/>
      <c r="E53" s="70"/>
      <c r="F53" s="71"/>
      <c r="G53" s="72"/>
      <c r="H53" s="73"/>
    </row>
    <row r="54" spans="1:8" x14ac:dyDescent="0.3">
      <c r="A54" s="54" t="s">
        <v>70</v>
      </c>
      <c r="B54" s="55"/>
      <c r="C54" s="56"/>
      <c r="D54" s="69"/>
      <c r="E54" s="70"/>
      <c r="F54" s="71"/>
      <c r="G54" s="72"/>
      <c r="H54" s="73"/>
    </row>
    <row r="55" spans="1:8" x14ac:dyDescent="0.3">
      <c r="A55" s="57" t="s">
        <v>71</v>
      </c>
      <c r="B55" s="58"/>
      <c r="C55" s="59"/>
      <c r="D55" s="69"/>
      <c r="E55" s="70"/>
      <c r="F55" s="71"/>
      <c r="G55" s="72"/>
      <c r="H55" s="73"/>
    </row>
  </sheetData>
  <sheetProtection sheet="1" objects="1" scenarios="1"/>
  <mergeCells count="32">
    <mergeCell ref="A28:B28"/>
    <mergeCell ref="J5:K5"/>
    <mergeCell ref="A1:C1"/>
    <mergeCell ref="A3:C3"/>
    <mergeCell ref="F3:G3"/>
    <mergeCell ref="E22:F22"/>
    <mergeCell ref="E2:G2"/>
    <mergeCell ref="A33:D33"/>
    <mergeCell ref="A45:H45"/>
    <mergeCell ref="A46:E46"/>
    <mergeCell ref="D53:E53"/>
    <mergeCell ref="D54:E54"/>
    <mergeCell ref="A37:D37"/>
    <mergeCell ref="A38:D38"/>
    <mergeCell ref="A35:D35"/>
    <mergeCell ref="A36:D36"/>
    <mergeCell ref="D52:E52"/>
    <mergeCell ref="D48:E48"/>
    <mergeCell ref="D49:E49"/>
    <mergeCell ref="D50:E50"/>
    <mergeCell ref="D51:E51"/>
    <mergeCell ref="A39:D39"/>
    <mergeCell ref="A42:D42"/>
    <mergeCell ref="D55:E55"/>
    <mergeCell ref="F48:H48"/>
    <mergeCell ref="F49:H49"/>
    <mergeCell ref="F50:H50"/>
    <mergeCell ref="F51:H51"/>
    <mergeCell ref="F52:H52"/>
    <mergeCell ref="F53:H53"/>
    <mergeCell ref="F54:H54"/>
    <mergeCell ref="F55:H55"/>
  </mergeCells>
  <pageMargins left="0.5" right="0.25" top="0.25" bottom="0.25" header="0.3" footer="0.3"/>
  <pageSetup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8169082-a3e2-49e6-b7e6-d80610311c63">
      <UserInfo>
        <DisplayName>Sullivan John</DisplayName>
        <AccountId>23</AccountId>
        <AccountType/>
      </UserInfo>
    </SharedWithUsers>
    <TaxCatchAll xmlns="98169082-a3e2-49e6-b7e6-d80610311c63" xsi:nil="true"/>
    <lcf76f155ced4ddcb4097134ff3c332f xmlns="e7087da9-0847-49ed-bef1-983182d2c03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CFDF45816A3D49A0B44B04E3A1E923" ma:contentTypeVersion="18" ma:contentTypeDescription="Create a new document." ma:contentTypeScope="" ma:versionID="a0c4e0d601fac470337c2a5dde2a4a7c">
  <xsd:schema xmlns:xsd="http://www.w3.org/2001/XMLSchema" xmlns:xs="http://www.w3.org/2001/XMLSchema" xmlns:p="http://schemas.microsoft.com/office/2006/metadata/properties" xmlns:ns2="e7087da9-0847-49ed-bef1-983182d2c03b" xmlns:ns3="98169082-a3e2-49e6-b7e6-d80610311c63" targetNamespace="http://schemas.microsoft.com/office/2006/metadata/properties" ma:root="true" ma:fieldsID="ab25c86dc592c97b570f7ff53c058a70" ns2:_="" ns3:_="">
    <xsd:import namespace="e7087da9-0847-49ed-bef1-983182d2c03b"/>
    <xsd:import namespace="98169082-a3e2-49e6-b7e6-d80610311c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7da9-0847-49ed-bef1-983182d2c0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7e7bf9b-7038-4968-b368-25477f8e6f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69082-a3e2-49e6-b7e6-d80610311c6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ec9434-9fbe-474f-b1df-4f1d0201bb78}" ma:internalName="TaxCatchAll" ma:showField="CatchAllData" ma:web="98169082-a3e2-49e6-b7e6-d80610311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3C8982-B5F0-4DF0-ADBE-407BE13340B2}">
  <ds:schemaRefs>
    <ds:schemaRef ds:uri="http://purl.org/dc/term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98169082-a3e2-49e6-b7e6-d80610311c63"/>
    <ds:schemaRef ds:uri="e7087da9-0847-49ed-bef1-983182d2c03b"/>
    <ds:schemaRef ds:uri="http://www.w3.org/XML/1998/namespace"/>
  </ds:schemaRefs>
</ds:datastoreItem>
</file>

<file path=customXml/itemProps2.xml><?xml version="1.0" encoding="utf-8"?>
<ds:datastoreItem xmlns:ds="http://schemas.openxmlformats.org/officeDocument/2006/customXml" ds:itemID="{4BA0F891-31D1-4854-8861-D3EBF19D09F5}">
  <ds:schemaRefs>
    <ds:schemaRef ds:uri="http://schemas.microsoft.com/sharepoint/v3/contenttype/forms"/>
  </ds:schemaRefs>
</ds:datastoreItem>
</file>

<file path=customXml/itemProps3.xml><?xml version="1.0" encoding="utf-8"?>
<ds:datastoreItem xmlns:ds="http://schemas.openxmlformats.org/officeDocument/2006/customXml" ds:itemID="{431234FD-C54C-423D-9794-97404BDAC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7da9-0847-49ed-bef1-983182d2c03b"/>
    <ds:schemaRef ds:uri="98169082-a3e2-49e6-b7e6-d80610311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Fall Data</vt:lpstr>
      <vt:lpstr>'Fall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Carl</dc:creator>
  <cp:keywords/>
  <dc:description/>
  <cp:lastModifiedBy>Nicholas Ford</cp:lastModifiedBy>
  <cp:revision/>
  <cp:lastPrinted>2023-08-28T18:06:03Z</cp:lastPrinted>
  <dcterms:created xsi:type="dcterms:W3CDTF">2020-07-22T18:32:06Z</dcterms:created>
  <dcterms:modified xsi:type="dcterms:W3CDTF">2026-09-23T07:13:42Z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0x01010016CFDF45816A3D49A0B44B04E3A1E923</vt:lpwstr>
  </property>
  <property fmtid="{D5CDD505-2E9C-101B-9397-08002B2CF9AE}" pid="3" name="MediaServiceImageTags">
    <vt:lpwstr/>
  </property>
</Properties>
</file>